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1480" yWindow="140" windowWidth="19060" windowHeight="13440" activeTab="1"/>
  </bookViews>
  <sheets>
    <sheet name="BUDGET OVERVIEW" sheetId="1" r:id="rId1"/>
    <sheet name="DETAILED BUDGET" sheetId="2" r:id="rId2"/>
    <sheet name="FINANCING PLAN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3" l="1"/>
  <c r="G74" i="2"/>
  <c r="G66" i="2"/>
  <c r="G227" i="2"/>
  <c r="G226" i="2"/>
  <c r="G219" i="2"/>
  <c r="G218" i="2"/>
  <c r="G215" i="2"/>
  <c r="H215" i="2"/>
  <c r="G204" i="2"/>
  <c r="H204" i="2"/>
  <c r="G201" i="2"/>
  <c r="G200" i="2"/>
  <c r="G191" i="2"/>
  <c r="G190" i="2"/>
  <c r="G189" i="2"/>
  <c r="G188" i="2"/>
  <c r="G176" i="2"/>
  <c r="G175" i="2"/>
  <c r="G174" i="2"/>
  <c r="G171" i="2"/>
  <c r="G170" i="2"/>
  <c r="G169" i="2"/>
  <c r="G166" i="2"/>
  <c r="G165" i="2"/>
  <c r="G164" i="2"/>
  <c r="G161" i="2"/>
  <c r="G160" i="2"/>
  <c r="G159" i="2"/>
  <c r="G156" i="2"/>
  <c r="G155" i="2"/>
  <c r="G154" i="2"/>
  <c r="G147" i="2"/>
  <c r="G146" i="2"/>
  <c r="G145" i="2"/>
  <c r="G144" i="2"/>
  <c r="G143" i="2"/>
  <c r="G140" i="2"/>
  <c r="G139" i="2"/>
  <c r="G138" i="2"/>
  <c r="G137" i="2"/>
  <c r="G134" i="2"/>
  <c r="G133" i="2"/>
  <c r="G132" i="2"/>
  <c r="G131" i="2"/>
  <c r="G120" i="2"/>
  <c r="G118" i="2"/>
  <c r="G117" i="2"/>
  <c r="G116" i="2"/>
  <c r="G115" i="2"/>
  <c r="G114" i="2"/>
  <c r="G113" i="2"/>
  <c r="G110" i="2"/>
  <c r="G109" i="2"/>
  <c r="G108" i="2"/>
  <c r="G107" i="2"/>
  <c r="G106" i="2"/>
  <c r="G105" i="2"/>
  <c r="G104" i="2"/>
  <c r="G103" i="2"/>
  <c r="G94" i="2"/>
  <c r="G93" i="2"/>
  <c r="G90" i="2"/>
  <c r="G89" i="2"/>
  <c r="G88" i="2"/>
  <c r="G75" i="2"/>
  <c r="G71" i="2"/>
  <c r="G76" i="2"/>
  <c r="G70" i="2"/>
  <c r="G67" i="2"/>
  <c r="G51" i="2"/>
  <c r="G50" i="2"/>
  <c r="G49" i="2"/>
  <c r="G48" i="2"/>
  <c r="G39" i="2"/>
  <c r="G38" i="2"/>
  <c r="G35" i="2"/>
  <c r="G34" i="2"/>
  <c r="G33" i="2"/>
  <c r="G30" i="2"/>
  <c r="G29" i="2"/>
  <c r="G20" i="2"/>
  <c r="G19" i="2"/>
  <c r="G17" i="2"/>
  <c r="G16" i="2"/>
  <c r="G15" i="2"/>
  <c r="H72" i="2"/>
  <c r="E20" i="1"/>
  <c r="H76" i="2"/>
  <c r="H20" i="2"/>
  <c r="H118" i="2"/>
  <c r="G206" i="2"/>
  <c r="H206" i="2"/>
  <c r="H208" i="2"/>
  <c r="E42" i="1"/>
  <c r="H39" i="2"/>
  <c r="H176" i="2"/>
  <c r="E35" i="1"/>
  <c r="G178" i="2"/>
  <c r="H110" i="2"/>
  <c r="G53" i="2"/>
  <c r="H53" i="2"/>
  <c r="H227" i="2"/>
  <c r="H229" i="2"/>
  <c r="E44" i="1"/>
  <c r="H94" i="2"/>
  <c r="G193" i="2"/>
  <c r="H193" i="2"/>
  <c r="H195" i="2"/>
  <c r="E41" i="1"/>
  <c r="G41" i="2"/>
  <c r="H41" i="2"/>
  <c r="H43" i="2"/>
  <c r="E12" i="1"/>
  <c r="G149" i="2"/>
  <c r="H140" i="2"/>
  <c r="E29" i="1"/>
  <c r="H147" i="2"/>
  <c r="E30" i="1"/>
  <c r="H161" i="2"/>
  <c r="E32" i="1"/>
  <c r="H191" i="2"/>
  <c r="H201" i="2"/>
  <c r="G229" i="2"/>
  <c r="H51" i="2"/>
  <c r="H166" i="2"/>
  <c r="E33" i="1"/>
  <c r="G96" i="2"/>
  <c r="H35" i="2"/>
  <c r="H171" i="2"/>
  <c r="E34" i="1"/>
  <c r="G221" i="2"/>
  <c r="G22" i="2"/>
  <c r="H22" i="2"/>
  <c r="H24" i="2"/>
  <c r="E11" i="1"/>
  <c r="H90" i="2"/>
  <c r="H156" i="2"/>
  <c r="H219" i="2"/>
  <c r="H221" i="2"/>
  <c r="H134" i="2"/>
  <c r="H30" i="2"/>
  <c r="H55" i="2"/>
  <c r="E13" i="1"/>
  <c r="E14" i="1"/>
  <c r="E16" i="1"/>
  <c r="H79" i="2"/>
  <c r="H81" i="2"/>
  <c r="E21" i="1"/>
  <c r="H120" i="2"/>
  <c r="H122" i="2"/>
  <c r="E23" i="1"/>
  <c r="H96" i="2"/>
  <c r="H98" i="2"/>
  <c r="E22" i="1"/>
  <c r="H77" i="2"/>
  <c r="E43" i="1"/>
  <c r="E46" i="1"/>
  <c r="H231" i="2"/>
  <c r="H233" i="2"/>
  <c r="H149" i="2"/>
  <c r="E28" i="1"/>
  <c r="H178" i="2"/>
  <c r="E31" i="1"/>
  <c r="H57" i="2"/>
  <c r="H124" i="2"/>
  <c r="E24" i="1"/>
  <c r="E36" i="1"/>
  <c r="H180" i="2"/>
  <c r="H235" i="2"/>
  <c r="E238" i="2"/>
  <c r="E48" i="1"/>
  <c r="D53" i="1"/>
  <c r="C240" i="2"/>
  <c r="G240" i="2"/>
  <c r="E53" i="1"/>
  <c r="E51" i="1"/>
  <c r="D55" i="1"/>
  <c r="C242" i="2"/>
  <c r="G242" i="2"/>
  <c r="E55" i="1"/>
  <c r="C244" i="2"/>
  <c r="G244" i="2"/>
  <c r="E57" i="1"/>
  <c r="D57" i="1"/>
  <c r="E60" i="1"/>
  <c r="E247" i="2"/>
</calcChain>
</file>

<file path=xl/sharedStrings.xml><?xml version="1.0" encoding="utf-8"?>
<sst xmlns="http://schemas.openxmlformats.org/spreadsheetml/2006/main" count="348" uniqueCount="220">
  <si>
    <t>CURRENCY= EURO</t>
  </si>
  <si>
    <t>Code</t>
  </si>
  <si>
    <t>DESCRIPTION</t>
  </si>
  <si>
    <t>TOTAL</t>
  </si>
  <si>
    <t>I.</t>
  </si>
  <si>
    <t>ABOVE THE LINE</t>
  </si>
  <si>
    <t>DEVELOPMENT</t>
  </si>
  <si>
    <t>RIGHTS</t>
  </si>
  <si>
    <t>DIRECTOR</t>
  </si>
  <si>
    <t>TOTAL ABOVE THE LINE</t>
  </si>
  <si>
    <t>TOTAL BELOW THE LINE</t>
  </si>
  <si>
    <t>II.</t>
  </si>
  <si>
    <t>BELOW THE LINE | PRODUCTION</t>
  </si>
  <si>
    <t>PRODUCTION CREW</t>
  </si>
  <si>
    <t>FLIMING CREW</t>
  </si>
  <si>
    <t>EQUIPMENT</t>
  </si>
  <si>
    <t>TRAVEL &amp; ACCOMODATION</t>
  </si>
  <si>
    <t>TOTAL BELOW THE LINE | PRODUCTION</t>
  </si>
  <si>
    <t>III.</t>
  </si>
  <si>
    <t>BELOW THE LINE | POST PRODUCTION</t>
  </si>
  <si>
    <t>OFFLINE</t>
  </si>
  <si>
    <t>ONLINE</t>
  </si>
  <si>
    <t>MASTERS</t>
  </si>
  <si>
    <t>SOUND EDIT</t>
  </si>
  <si>
    <t>SOUND DESIGN</t>
  </si>
  <si>
    <t>VOICE RECORDING</t>
  </si>
  <si>
    <t>MUSIC RECORDING</t>
  </si>
  <si>
    <t>SOUND MIX</t>
  </si>
  <si>
    <t>TOTAL BELOW THE LINE | POST PRODUCTION</t>
  </si>
  <si>
    <t>IV.</t>
  </si>
  <si>
    <t>BELOW THE LINE | MISCELLANIOUS</t>
  </si>
  <si>
    <t>PROMOTION</t>
  </si>
  <si>
    <t>VERSIONS</t>
  </si>
  <si>
    <t>FINANCIAL &amp; LEGAL COSTS</t>
  </si>
  <si>
    <t>INSURANCES</t>
  </si>
  <si>
    <t>TOTAL VI. MISCELLANIOUS</t>
  </si>
  <si>
    <t>TOTAL BELOW AND ABOVE THE LINE</t>
  </si>
  <si>
    <t>CONTINGENCIES</t>
  </si>
  <si>
    <t>PRODUCERS FEE</t>
  </si>
  <si>
    <t>OVERHEAD</t>
  </si>
  <si>
    <t>TOTAL GENERAL</t>
  </si>
  <si>
    <t>amount</t>
  </si>
  <si>
    <t>X</t>
  </si>
  <si>
    <t>unit</t>
  </si>
  <si>
    <t>rate</t>
  </si>
  <si>
    <t>Subtotal</t>
  </si>
  <si>
    <t>A.</t>
  </si>
  <si>
    <t>B.101</t>
  </si>
  <si>
    <t>DEVELOPMENT COSTS</t>
  </si>
  <si>
    <t>Files</t>
  </si>
  <si>
    <t>flat</t>
  </si>
  <si>
    <t>Production Trailer</t>
  </si>
  <si>
    <t>Travel &amp; accomodation</t>
  </si>
  <si>
    <t>Promotion &amp; project presentation</t>
  </si>
  <si>
    <t>TOTAL B.100</t>
  </si>
  <si>
    <t xml:space="preserve"> </t>
  </si>
  <si>
    <t>TOTAL A. DEVELOPMENT</t>
  </si>
  <si>
    <t>B.</t>
  </si>
  <si>
    <t>SCRIPT</t>
  </si>
  <si>
    <t>Option</t>
  </si>
  <si>
    <t>Author rights on original script</t>
  </si>
  <si>
    <t>B.102</t>
  </si>
  <si>
    <t>ARCHIVE RIGHTS</t>
  </si>
  <si>
    <t>Pictures</t>
  </si>
  <si>
    <t>Documents</t>
  </si>
  <si>
    <t>Films</t>
  </si>
  <si>
    <t>B.103</t>
  </si>
  <si>
    <t>MUSIC RIGHTS</t>
  </si>
  <si>
    <t>Author Rights Composer</t>
  </si>
  <si>
    <t>Usage Rights existing Music</t>
  </si>
  <si>
    <t>TOTAL B. RIGHTS</t>
  </si>
  <si>
    <t>C.</t>
  </si>
  <si>
    <t>C.101</t>
  </si>
  <si>
    <t>Directors fee production</t>
  </si>
  <si>
    <t>months</t>
  </si>
  <si>
    <t>Directors fee post- production</t>
  </si>
  <si>
    <t>Co-directors fee development</t>
  </si>
  <si>
    <t>Co-directors fee production</t>
  </si>
  <si>
    <t>TOTAL C.100</t>
  </si>
  <si>
    <t>TOTAL C. DIRECTOR</t>
  </si>
  <si>
    <t>D.</t>
  </si>
  <si>
    <t>FEES</t>
  </si>
  <si>
    <t>D.100</t>
  </si>
  <si>
    <t>PRODUCTION FEES</t>
  </si>
  <si>
    <t>D.101</t>
  </si>
  <si>
    <t>PRODUCERS</t>
  </si>
  <si>
    <t xml:space="preserve">Executive producer </t>
  </si>
  <si>
    <t xml:space="preserve">Producer  </t>
  </si>
  <si>
    <t>D.102</t>
  </si>
  <si>
    <t>PRODUCTION</t>
  </si>
  <si>
    <t>Line producer</t>
  </si>
  <si>
    <t>weeks</t>
  </si>
  <si>
    <t>Translator</t>
  </si>
  <si>
    <t>production assistant</t>
  </si>
  <si>
    <t>D.103</t>
  </si>
  <si>
    <t>FILM CREW</t>
  </si>
  <si>
    <t>DOP</t>
  </si>
  <si>
    <t>days</t>
  </si>
  <si>
    <t>Sound Engineer</t>
  </si>
  <si>
    <t>TOTAL D.100</t>
  </si>
  <si>
    <t>TOTAL D. FEES</t>
  </si>
  <si>
    <t>E.</t>
  </si>
  <si>
    <t>E.100</t>
  </si>
  <si>
    <t>EQUIPMENT &amp; STOCK</t>
  </si>
  <si>
    <t>E.101</t>
  </si>
  <si>
    <t>CAMERA</t>
  </si>
  <si>
    <t>Camera HD</t>
  </si>
  <si>
    <t>Camera accessories: Lights, tripods,...</t>
  </si>
  <si>
    <t>Hard Drives</t>
  </si>
  <si>
    <t>units</t>
  </si>
  <si>
    <t>E.102</t>
  </si>
  <si>
    <t>SOUND</t>
  </si>
  <si>
    <t>Hard disk recorder, microphones &amp; transmittors</t>
  </si>
  <si>
    <t>Batteries, dvd's</t>
  </si>
  <si>
    <t>TOTAL E.100</t>
  </si>
  <si>
    <t>TOTAL E. EQUIPMENT</t>
  </si>
  <si>
    <t xml:space="preserve">F. </t>
  </si>
  <si>
    <t>f.101</t>
  </si>
  <si>
    <t>DIRECTOR &amp; CREW</t>
  </si>
  <si>
    <t>Per diems</t>
  </si>
  <si>
    <t>Flights/traintickets</t>
  </si>
  <si>
    <t>Hotels</t>
  </si>
  <si>
    <t>nights</t>
  </si>
  <si>
    <t>Communication</t>
  </si>
  <si>
    <t>Mileage</t>
  </si>
  <si>
    <t>Car rentals</t>
  </si>
  <si>
    <t>Visa and entries</t>
  </si>
  <si>
    <t>Sundries (taxis, overweight,…)</t>
  </si>
  <si>
    <t>f.102</t>
  </si>
  <si>
    <t>PRODUCTION UNIT</t>
  </si>
  <si>
    <t>kms</t>
  </si>
  <si>
    <t>Travel for coproduction</t>
  </si>
  <si>
    <t>Representation</t>
  </si>
  <si>
    <t>Couriers</t>
  </si>
  <si>
    <t>Sundries</t>
  </si>
  <si>
    <t>TOTAL F.100</t>
  </si>
  <si>
    <t>TOTAL F. TRAVEL &amp; ACCOMODATION</t>
  </si>
  <si>
    <t>TOTAL II. PRODUCTION</t>
  </si>
  <si>
    <t>G.100</t>
  </si>
  <si>
    <t>IMAGE</t>
  </si>
  <si>
    <t>G.101</t>
  </si>
  <si>
    <t>Loading images</t>
  </si>
  <si>
    <t>Offline editor</t>
  </si>
  <si>
    <t>Avid/FCP</t>
  </si>
  <si>
    <t>Hard disks, editing accessories</t>
  </si>
  <si>
    <t>G.102</t>
  </si>
  <si>
    <t>Color corrections</t>
  </si>
  <si>
    <t>Online editing</t>
  </si>
  <si>
    <t>Graphics/titels</t>
  </si>
  <si>
    <t>Mastering</t>
  </si>
  <si>
    <t>G.103</t>
  </si>
  <si>
    <t>Master tape (HDcam, Digibeta, 2 versies)</t>
  </si>
  <si>
    <t>Proress exports</t>
  </si>
  <si>
    <t>DCP</t>
  </si>
  <si>
    <t>other exports, tapes,…</t>
  </si>
  <si>
    <t>DVD &amp; blu ray master</t>
  </si>
  <si>
    <t>TOTAL G.100</t>
  </si>
  <si>
    <t>G.200</t>
  </si>
  <si>
    <t>G.201</t>
  </si>
  <si>
    <t>Sound editor</t>
  </si>
  <si>
    <t>Sound edit studio</t>
  </si>
  <si>
    <t>Exports &amp; backups</t>
  </si>
  <si>
    <t>G.202</t>
  </si>
  <si>
    <t>Sound Design</t>
  </si>
  <si>
    <t>Sound Design Studio</t>
  </si>
  <si>
    <t>G.203</t>
  </si>
  <si>
    <t>Voices</t>
  </si>
  <si>
    <t>Voice recording studio</t>
  </si>
  <si>
    <t>G.204</t>
  </si>
  <si>
    <t>Mucisians</t>
  </si>
  <si>
    <t>Music recoding Studio</t>
  </si>
  <si>
    <t>G.205</t>
  </si>
  <si>
    <t>Sound Mix engineer</t>
  </si>
  <si>
    <t>Sound Mix studio</t>
  </si>
  <si>
    <t>TOTAL E.200</t>
  </si>
  <si>
    <t>TOTAL III. POST PRODUCTION</t>
  </si>
  <si>
    <t>H.</t>
  </si>
  <si>
    <t>H.101</t>
  </si>
  <si>
    <t>Premiere etc</t>
  </si>
  <si>
    <t>Press,Communication</t>
  </si>
  <si>
    <t>Website,Flyers Posters, Design Etc.</t>
  </si>
  <si>
    <t>TOTAL H.100</t>
  </si>
  <si>
    <t>TOTAL H. PROMOTION</t>
  </si>
  <si>
    <t>I.101</t>
  </si>
  <si>
    <t>TRANSLATIONS</t>
  </si>
  <si>
    <t>Transcription to English</t>
  </si>
  <si>
    <t>Flat</t>
  </si>
  <si>
    <t>Other translations</t>
  </si>
  <si>
    <t>I.103</t>
  </si>
  <si>
    <t>SUBTITLING</t>
  </si>
  <si>
    <t>Subtitled versions</t>
  </si>
  <si>
    <t>TOTAL I.100</t>
  </si>
  <si>
    <t>TOTAL I. VERSIONS</t>
  </si>
  <si>
    <t>J.</t>
  </si>
  <si>
    <t>J.100</t>
  </si>
  <si>
    <t>FINANCIAL COSTS</t>
  </si>
  <si>
    <t>J.101</t>
  </si>
  <si>
    <t>Legal</t>
  </si>
  <si>
    <t>Legal Advice</t>
  </si>
  <si>
    <t>J.102</t>
  </si>
  <si>
    <t>BANK COSTS</t>
  </si>
  <si>
    <t>Account costs</t>
  </si>
  <si>
    <t>Exchange rates</t>
  </si>
  <si>
    <t>TOTAAL J.100</t>
  </si>
  <si>
    <t>J.200</t>
  </si>
  <si>
    <t>J.201</t>
  </si>
  <si>
    <t>Travel and other insurances</t>
  </si>
  <si>
    <t>forfait</t>
  </si>
  <si>
    <t>Production insurance</t>
  </si>
  <si>
    <t>TOTAAL J.200</t>
  </si>
  <si>
    <t>TOTAL J. FINANCIAL COSTS</t>
  </si>
  <si>
    <t>FINANCING PLAN</t>
  </si>
  <si>
    <t>STATUS</t>
  </si>
  <si>
    <t>AMOUNT</t>
  </si>
  <si>
    <t>Reseach/script</t>
  </si>
  <si>
    <t>flight</t>
  </si>
  <si>
    <t>Consultations</t>
  </si>
  <si>
    <t>DVD's &amp; Festival handling</t>
  </si>
  <si>
    <t xml:space="preserve">                                                                                       Detailed Budget</t>
  </si>
  <si>
    <t>BUDGET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</si>
</sst>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&quot;;&quot; &quot;* #,##0&quot;-&quot;;&quot; &quot;* &quot;-&quot;??&quot; &quot;"/>
    <numFmt numFmtId="165" formatCode="#,##0.0"/>
    <numFmt numFmtId="166" formatCode="&quot;€&quot;#,##0.00"/>
    <numFmt numFmtId="167" formatCode="[$€]&quot; &quot;#,##0&quot; &quot;;[$€]&quot; (&quot;#,##0\);[$€]&quot; - &quot;"/>
    <numFmt numFmtId="168" formatCode="_-[$$-409]* #,##0.00_ ;_-[$$-409]* \-#,##0.00\ ;_-[$$-409]* &quot;-&quot;??_ ;_-@_ "/>
  </numFmts>
  <fonts count="23" x14ac:knownFonts="1">
    <font>
      <sz val="10"/>
      <color indexed="8"/>
      <name val="Arial"/>
    </font>
    <font>
      <b/>
      <sz val="14"/>
      <color indexed="8"/>
      <name val="Arial"/>
    </font>
    <font>
      <sz val="12"/>
      <color indexed="8"/>
      <name val="Times New Roman"/>
    </font>
    <font>
      <sz val="12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4"/>
      <color indexed="8"/>
      <name val="Arial"/>
    </font>
    <font>
      <b/>
      <sz val="18"/>
      <color indexed="8"/>
      <name val="Calibri"/>
    </font>
    <font>
      <b/>
      <sz val="14"/>
      <color indexed="8"/>
      <name val="Calibri"/>
    </font>
    <font>
      <sz val="10"/>
      <color indexed="8"/>
      <name val="Verdana"/>
    </font>
    <font>
      <sz val="9"/>
      <color indexed="8"/>
      <name val="Arial"/>
    </font>
    <font>
      <b/>
      <sz val="9"/>
      <color indexed="8"/>
      <name val="Arial"/>
    </font>
    <font>
      <sz val="9"/>
      <color indexed="9"/>
      <name val="Arial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2"/>
      <color rgb="FF00000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rgb="FFFFFFFF"/>
        <bgColor rgb="FF000000"/>
      </patternFill>
    </fill>
  </fills>
  <borders count="8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hair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hair">
        <color indexed="8"/>
      </bottom>
      <diagonal/>
    </border>
    <border>
      <left style="thin">
        <color indexed="10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hair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hair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4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/>
    <xf numFmtId="4" fontId="0" fillId="2" borderId="7" xfId="0" applyNumberFormat="1" applyFont="1" applyFill="1" applyBorder="1" applyAlignment="1"/>
    <xf numFmtId="0" fontId="0" fillId="2" borderId="1" xfId="0" applyFont="1" applyFill="1" applyBorder="1" applyAlignment="1">
      <alignment horizontal="left" vertical="center"/>
    </xf>
    <xf numFmtId="164" fontId="2" fillId="0" borderId="8" xfId="0" applyNumberFormat="1" applyFont="1" applyBorder="1" applyAlignment="1">
      <alignment horizontal="right"/>
    </xf>
    <xf numFmtId="0" fontId="0" fillId="2" borderId="11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/>
    <xf numFmtId="0" fontId="0" fillId="2" borderId="2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3" fontId="4" fillId="2" borderId="18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49" fontId="3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/>
    <xf numFmtId="0" fontId="3" fillId="2" borderId="12" xfId="0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0" borderId="2" xfId="0" applyNumberFormat="1" applyFont="1" applyBorder="1" applyAlignment="1"/>
    <xf numFmtId="0" fontId="3" fillId="2" borderId="19" xfId="0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4" fontId="3" fillId="2" borderId="22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/>
    <xf numFmtId="4" fontId="0" fillId="2" borderId="2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vertical="center"/>
    </xf>
    <xf numFmtId="49" fontId="3" fillId="2" borderId="26" xfId="0" applyNumberFormat="1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0" fontId="3" fillId="2" borderId="29" xfId="0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4" fontId="5" fillId="2" borderId="16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/>
    </xf>
    <xf numFmtId="4" fontId="5" fillId="2" borderId="15" xfId="0" applyNumberFormat="1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/>
    </xf>
    <xf numFmtId="0" fontId="5" fillId="2" borderId="29" xfId="0" applyFont="1" applyFill="1" applyBorder="1" applyAlignment="1">
      <alignment horizontal="center" vertical="center"/>
    </xf>
    <xf numFmtId="49" fontId="0" fillId="3" borderId="31" xfId="0" applyNumberFormat="1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4" fontId="0" fillId="3" borderId="33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horizontal="left" vertical="center"/>
    </xf>
    <xf numFmtId="4" fontId="3" fillId="2" borderId="18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/>
    <xf numFmtId="0" fontId="3" fillId="2" borderId="12" xfId="0" applyFont="1" applyFill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0" fontId="3" fillId="2" borderId="29" xfId="0" applyFont="1" applyFill="1" applyBorder="1" applyAlignment="1">
      <alignment horizontal="left" vertical="center"/>
    </xf>
    <xf numFmtId="4" fontId="3" fillId="2" borderId="29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vertical="center"/>
    </xf>
    <xf numFmtId="4" fontId="5" fillId="2" borderId="18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/>
    </xf>
    <xf numFmtId="4" fontId="5" fillId="2" borderId="18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4" fontId="5" fillId="2" borderId="2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3" fillId="0" borderId="17" xfId="0" applyNumberFormat="1" applyFont="1" applyBorder="1" applyAlignment="1"/>
    <xf numFmtId="0" fontId="3" fillId="2" borderId="26" xfId="0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vertical="center"/>
    </xf>
    <xf numFmtId="2" fontId="0" fillId="2" borderId="2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4" fontId="1" fillId="2" borderId="15" xfId="0" applyNumberFormat="1" applyFont="1" applyFill="1" applyBorder="1" applyAlignment="1">
      <alignment vertical="center"/>
    </xf>
    <xf numFmtId="4" fontId="0" fillId="0" borderId="2" xfId="0" applyNumberFormat="1" applyFont="1" applyBorder="1" applyAlignment="1"/>
    <xf numFmtId="49" fontId="5" fillId="3" borderId="31" xfId="0" applyNumberFormat="1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4" fontId="5" fillId="3" borderId="33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vertical="center"/>
    </xf>
    <xf numFmtId="0" fontId="0" fillId="2" borderId="2" xfId="0" applyFont="1" applyFill="1" applyBorder="1" applyAlignment="1"/>
    <xf numFmtId="0" fontId="0" fillId="2" borderId="12" xfId="0" applyFont="1" applyFill="1" applyBorder="1" applyAlignment="1"/>
    <xf numFmtId="4" fontId="0" fillId="2" borderId="12" xfId="0" applyNumberFormat="1" applyFont="1" applyFill="1" applyBorder="1" applyAlignment="1"/>
    <xf numFmtId="49" fontId="5" fillId="2" borderId="30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166" fontId="0" fillId="2" borderId="2" xfId="0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4" fontId="5" fillId="2" borderId="34" xfId="0" applyNumberFormat="1" applyFont="1" applyFill="1" applyBorder="1" applyAlignment="1">
      <alignment vertical="center"/>
    </xf>
    <xf numFmtId="0" fontId="0" fillId="2" borderId="35" xfId="0" applyFont="1" applyFill="1" applyBorder="1" applyAlignment="1">
      <alignment horizontal="center" vertical="center"/>
    </xf>
    <xf numFmtId="49" fontId="5" fillId="2" borderId="36" xfId="0" applyNumberFormat="1" applyFont="1" applyFill="1" applyBorder="1" applyAlignment="1">
      <alignment vertical="center"/>
    </xf>
    <xf numFmtId="9" fontId="4" fillId="2" borderId="36" xfId="0" applyNumberFormat="1" applyFont="1" applyFill="1" applyBorder="1" applyAlignment="1">
      <alignment vertical="center"/>
    </xf>
    <xf numFmtId="4" fontId="4" fillId="2" borderId="36" xfId="0" applyNumberFormat="1" applyFont="1" applyFill="1" applyBorder="1" applyAlignment="1">
      <alignment vertical="center"/>
    </xf>
    <xf numFmtId="4" fontId="0" fillId="0" borderId="11" xfId="0" applyNumberFormat="1" applyFont="1" applyBorder="1" applyAlignment="1"/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10" fontId="4" fillId="2" borderId="36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49" fontId="1" fillId="2" borderId="2" xfId="0" applyNumberFormat="1" applyFont="1" applyFill="1" applyBorder="1" applyAlignment="1">
      <alignment horizontal="left" vertical="center"/>
    </xf>
    <xf numFmtId="0" fontId="0" fillId="0" borderId="38" xfId="0" applyFont="1" applyBorder="1" applyAlignment="1"/>
    <xf numFmtId="0" fontId="0" fillId="2" borderId="39" xfId="0" applyFont="1" applyFill="1" applyBorder="1" applyAlignment="1">
      <alignment vertical="center"/>
    </xf>
    <xf numFmtId="0" fontId="0" fillId="2" borderId="40" xfId="0" applyFont="1" applyFill="1" applyBorder="1" applyAlignment="1">
      <alignment vertical="center"/>
    </xf>
    <xf numFmtId="164" fontId="2" fillId="0" borderId="41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 vertical="center"/>
    </xf>
    <xf numFmtId="49" fontId="4" fillId="2" borderId="42" xfId="0" applyNumberFormat="1" applyFont="1" applyFill="1" applyBorder="1" applyAlignment="1">
      <alignment horizontal="left" vertical="center"/>
    </xf>
    <xf numFmtId="49" fontId="4" fillId="2" borderId="42" xfId="0" applyNumberFormat="1" applyFont="1" applyFill="1" applyBorder="1" applyAlignment="1">
      <alignment horizontal="center" vertical="center"/>
    </xf>
    <xf numFmtId="49" fontId="4" fillId="2" borderId="4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 wrapText="1"/>
    </xf>
    <xf numFmtId="4" fontId="0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horizontal="right" vertical="center"/>
    </xf>
    <xf numFmtId="4" fontId="3" fillId="2" borderId="21" xfId="0" applyNumberFormat="1" applyFont="1" applyFill="1" applyBorder="1" applyAlignment="1">
      <alignment vertical="center"/>
    </xf>
    <xf numFmtId="4" fontId="0" fillId="2" borderId="34" xfId="0" applyNumberFormat="1" applyFont="1" applyFill="1" applyBorder="1" applyAlignment="1">
      <alignment vertical="center"/>
    </xf>
    <xf numFmtId="4" fontId="0" fillId="2" borderId="45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0" fillId="2" borderId="46" xfId="0" applyFont="1" applyFill="1" applyBorder="1" applyAlignment="1">
      <alignment vertical="center"/>
    </xf>
    <xf numFmtId="49" fontId="3" fillId="2" borderId="47" xfId="0" applyNumberFormat="1" applyFont="1" applyFill="1" applyBorder="1" applyAlignment="1">
      <alignment vertical="center"/>
    </xf>
    <xf numFmtId="0" fontId="3" fillId="2" borderId="48" xfId="0" applyNumberFormat="1" applyFont="1" applyFill="1" applyBorder="1" applyAlignment="1">
      <alignment vertical="center"/>
    </xf>
    <xf numFmtId="3" fontId="3" fillId="2" borderId="48" xfId="0" applyNumberFormat="1" applyFont="1" applyFill="1" applyBorder="1" applyAlignment="1">
      <alignment vertical="center"/>
    </xf>
    <xf numFmtId="49" fontId="3" fillId="2" borderId="48" xfId="0" applyNumberFormat="1" applyFont="1" applyFill="1" applyBorder="1" applyAlignment="1">
      <alignment horizontal="right" vertical="center"/>
    </xf>
    <xf numFmtId="4" fontId="3" fillId="2" borderId="48" xfId="0" applyNumberFormat="1" applyFont="1" applyFill="1" applyBorder="1" applyAlignment="1">
      <alignment vertical="center"/>
    </xf>
    <xf numFmtId="4" fontId="0" fillId="2" borderId="49" xfId="0" applyNumberFormat="1" applyFont="1" applyFill="1" applyBorder="1" applyAlignment="1">
      <alignment vertical="center"/>
    </xf>
    <xf numFmtId="4" fontId="0" fillId="2" borderId="50" xfId="0" applyNumberFormat="1" applyFont="1" applyFill="1" applyBorder="1" applyAlignment="1">
      <alignment vertical="center"/>
    </xf>
    <xf numFmtId="0" fontId="0" fillId="2" borderId="17" xfId="0" applyNumberFormat="1" applyFont="1" applyFill="1" applyBorder="1" applyAlignment="1"/>
    <xf numFmtId="0" fontId="0" fillId="2" borderId="19" xfId="0" applyFont="1" applyFill="1" applyBorder="1" applyAlignment="1">
      <alignment vertical="center"/>
    </xf>
    <xf numFmtId="4" fontId="0" fillId="2" borderId="48" xfId="0" applyNumberFormat="1" applyFont="1" applyFill="1" applyBorder="1" applyAlignment="1">
      <alignment vertical="center"/>
    </xf>
    <xf numFmtId="4" fontId="0" fillId="2" borderId="51" xfId="0" applyNumberFormat="1" applyFont="1" applyFill="1" applyBorder="1" applyAlignment="1">
      <alignment vertical="center"/>
    </xf>
    <xf numFmtId="0" fontId="0" fillId="2" borderId="52" xfId="0" applyFont="1" applyFill="1" applyBorder="1" applyAlignment="1">
      <alignment vertical="center"/>
    </xf>
    <xf numFmtId="0" fontId="3" fillId="2" borderId="53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3" fontId="3" fillId="2" borderId="54" xfId="0" applyNumberFormat="1" applyFont="1" applyFill="1" applyBorder="1" applyAlignment="1">
      <alignment vertical="center"/>
    </xf>
    <xf numFmtId="4" fontId="3" fillId="2" borderId="54" xfId="0" applyNumberFormat="1" applyFont="1" applyFill="1" applyBorder="1" applyAlignment="1">
      <alignment horizontal="right" vertical="center"/>
    </xf>
    <xf numFmtId="4" fontId="3" fillId="2" borderId="54" xfId="0" applyNumberFormat="1" applyFont="1" applyFill="1" applyBorder="1" applyAlignment="1">
      <alignment vertical="center"/>
    </xf>
    <xf numFmtId="4" fontId="0" fillId="2" borderId="54" xfId="0" applyNumberFormat="1" applyFont="1" applyFill="1" applyBorder="1" applyAlignment="1">
      <alignment vertical="center"/>
    </xf>
    <xf numFmtId="4" fontId="0" fillId="2" borderId="55" xfId="0" applyNumberFormat="1" applyFont="1" applyFill="1" applyBorder="1" applyAlignment="1">
      <alignment vertical="center"/>
    </xf>
    <xf numFmtId="0" fontId="5" fillId="2" borderId="56" xfId="0" applyFont="1" applyFill="1" applyBorder="1" applyAlignment="1">
      <alignment horizontal="center" vertical="center"/>
    </xf>
    <xf numFmtId="49" fontId="0" fillId="2" borderId="30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" fontId="0" fillId="2" borderId="15" xfId="0" applyNumberFormat="1" applyFont="1" applyFill="1" applyBorder="1" applyAlignment="1">
      <alignment vertical="center"/>
    </xf>
    <xf numFmtId="4" fontId="0" fillId="2" borderId="16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49" fontId="1" fillId="2" borderId="30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" fontId="1" fillId="2" borderId="16" xfId="0" applyNumberFormat="1" applyFont="1" applyFill="1" applyBorder="1" applyAlignment="1">
      <alignment vertical="center"/>
    </xf>
    <xf numFmtId="4" fontId="5" fillId="2" borderId="45" xfId="0" applyNumberFormat="1" applyFont="1" applyFill="1" applyBorder="1" applyAlignment="1">
      <alignment vertical="center"/>
    </xf>
    <xf numFmtId="4" fontId="5" fillId="2" borderId="49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/>
    <xf numFmtId="4" fontId="5" fillId="2" borderId="48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3" fontId="3" fillId="2" borderId="59" xfId="0" applyNumberFormat="1" applyFont="1" applyFill="1" applyBorder="1" applyAlignment="1">
      <alignment vertical="center"/>
    </xf>
    <xf numFmtId="4" fontId="3" fillId="2" borderId="59" xfId="0" applyNumberFormat="1" applyFont="1" applyFill="1" applyBorder="1" applyAlignment="1">
      <alignment horizontal="right" vertical="center"/>
    </xf>
    <xf numFmtId="4" fontId="3" fillId="2" borderId="59" xfId="0" applyNumberFormat="1" applyFont="1" applyFill="1" applyBorder="1" applyAlignment="1">
      <alignment vertical="center"/>
    </xf>
    <xf numFmtId="4" fontId="5" fillId="2" borderId="59" xfId="0" applyNumberFormat="1" applyFont="1" applyFill="1" applyBorder="1" applyAlignment="1">
      <alignment vertical="center"/>
    </xf>
    <xf numFmtId="4" fontId="5" fillId="2" borderId="60" xfId="0" applyNumberFormat="1" applyFont="1" applyFill="1" applyBorder="1" applyAlignment="1">
      <alignment vertical="center"/>
    </xf>
    <xf numFmtId="49" fontId="3" fillId="2" borderId="61" xfId="0" applyNumberFormat="1" applyFont="1" applyFill="1" applyBorder="1" applyAlignment="1">
      <alignment horizontal="center" vertical="center"/>
    </xf>
    <xf numFmtId="49" fontId="3" fillId="2" borderId="62" xfId="0" applyNumberFormat="1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3" fontId="3" fillId="2" borderId="63" xfId="0" applyNumberFormat="1" applyFont="1" applyFill="1" applyBorder="1" applyAlignment="1">
      <alignment vertical="center"/>
    </xf>
    <xf numFmtId="4" fontId="3" fillId="2" borderId="63" xfId="0" applyNumberFormat="1" applyFont="1" applyFill="1" applyBorder="1" applyAlignment="1">
      <alignment horizontal="right" vertical="center"/>
    </xf>
    <xf numFmtId="4" fontId="3" fillId="2" borderId="63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49" fontId="3" fillId="2" borderId="65" xfId="0" applyNumberFormat="1" applyFont="1" applyFill="1" applyBorder="1" applyAlignment="1">
      <alignment vertical="center"/>
    </xf>
    <xf numFmtId="0" fontId="3" fillId="2" borderId="46" xfId="0" applyFont="1" applyFill="1" applyBorder="1" applyAlignment="1">
      <alignment horizontal="center" vertical="center"/>
    </xf>
    <xf numFmtId="49" fontId="3" fillId="2" borderId="66" xfId="0" applyNumberFormat="1" applyFont="1" applyFill="1" applyBorder="1" applyAlignment="1">
      <alignment vertical="center"/>
    </xf>
    <xf numFmtId="0" fontId="3" fillId="2" borderId="67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49" fontId="3" fillId="2" borderId="68" xfId="0" applyNumberFormat="1" applyFont="1" applyFill="1" applyBorder="1" applyAlignment="1">
      <alignment vertical="center"/>
    </xf>
    <xf numFmtId="4" fontId="5" fillId="2" borderId="54" xfId="0" applyNumberFormat="1" applyFont="1" applyFill="1" applyBorder="1" applyAlignment="1">
      <alignment vertical="center"/>
    </xf>
    <xf numFmtId="4" fontId="5" fillId="2" borderId="55" xfId="0" applyNumberFormat="1" applyFont="1" applyFill="1" applyBorder="1" applyAlignment="1">
      <alignment vertical="center"/>
    </xf>
    <xf numFmtId="49" fontId="5" fillId="2" borderId="15" xfId="0" applyNumberFormat="1" applyFont="1" applyFill="1" applyBorder="1" applyAlignment="1">
      <alignment vertical="center"/>
    </xf>
    <xf numFmtId="4" fontId="5" fillId="2" borderId="15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4" fontId="1" fillId="3" borderId="32" xfId="0" applyNumberFormat="1" applyFont="1" applyFill="1" applyBorder="1" applyAlignment="1">
      <alignment vertical="center"/>
    </xf>
    <xf numFmtId="4" fontId="1" fillId="3" borderId="3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vertical="center"/>
    </xf>
    <xf numFmtId="49" fontId="5" fillId="2" borderId="69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right" vertical="center"/>
    </xf>
    <xf numFmtId="4" fontId="3" fillId="2" borderId="15" xfId="0" applyNumberFormat="1" applyFont="1" applyFill="1" applyBorder="1" applyAlignment="1">
      <alignment vertical="center"/>
    </xf>
    <xf numFmtId="49" fontId="3" fillId="2" borderId="70" xfId="0" applyNumberFormat="1" applyFont="1" applyFill="1" applyBorder="1" applyAlignment="1">
      <alignment vertical="center"/>
    </xf>
    <xf numFmtId="3" fontId="3" fillId="2" borderId="34" xfId="0" applyNumberFormat="1" applyFont="1" applyFill="1" applyBorder="1" applyAlignment="1">
      <alignment vertical="center"/>
    </xf>
    <xf numFmtId="4" fontId="3" fillId="2" borderId="34" xfId="0" applyNumberFormat="1" applyFont="1" applyFill="1" applyBorder="1" applyAlignment="1">
      <alignment horizontal="right" vertical="center"/>
    </xf>
    <xf numFmtId="4" fontId="3" fillId="2" borderId="34" xfId="0" applyNumberFormat="1" applyFont="1" applyFill="1" applyBorder="1" applyAlignment="1">
      <alignment vertical="center"/>
    </xf>
    <xf numFmtId="0" fontId="3" fillId="2" borderId="63" xfId="0" applyNumberFormat="1" applyFont="1" applyFill="1" applyBorder="1" applyAlignment="1">
      <alignment vertical="center"/>
    </xf>
    <xf numFmtId="49" fontId="3" fillId="2" borderId="63" xfId="0" applyNumberFormat="1" applyFont="1" applyFill="1" applyBorder="1" applyAlignment="1">
      <alignment horizontal="right" vertical="center"/>
    </xf>
    <xf numFmtId="4" fontId="5" fillId="2" borderId="71" xfId="0" applyNumberFormat="1" applyFont="1" applyFill="1" applyBorder="1" applyAlignment="1">
      <alignment vertical="center"/>
    </xf>
    <xf numFmtId="49" fontId="3" fillId="2" borderId="72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horizontal="right" vertical="center"/>
    </xf>
    <xf numFmtId="4" fontId="3" fillId="2" borderId="7" xfId="0" applyNumberFormat="1" applyFont="1" applyFill="1" applyBorder="1" applyAlignment="1">
      <alignment vertical="center"/>
    </xf>
    <xf numFmtId="49" fontId="3" fillId="2" borderId="49" xfId="0" applyNumberFormat="1" applyFont="1" applyFill="1" applyBorder="1" applyAlignment="1">
      <alignment horizontal="right" vertical="center"/>
    </xf>
    <xf numFmtId="4" fontId="3" fillId="2" borderId="49" xfId="0" applyNumberFormat="1" applyFont="1" applyFill="1" applyBorder="1" applyAlignment="1">
      <alignment vertical="center"/>
    </xf>
    <xf numFmtId="4" fontId="3" fillId="2" borderId="48" xfId="0" applyNumberFormat="1" applyFont="1" applyFill="1" applyBorder="1" applyAlignment="1">
      <alignment horizontal="right" vertical="center"/>
    </xf>
    <xf numFmtId="0" fontId="6" fillId="2" borderId="15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vertical="center"/>
    </xf>
    <xf numFmtId="4" fontId="0" fillId="2" borderId="12" xfId="0" applyNumberFormat="1" applyFont="1" applyFill="1" applyBorder="1" applyAlignment="1">
      <alignment horizontal="right" vertical="center"/>
    </xf>
    <xf numFmtId="4" fontId="4" fillId="2" borderId="12" xfId="0" applyNumberFormat="1" applyFont="1" applyFill="1" applyBorder="1" applyAlignment="1">
      <alignment vertical="center"/>
    </xf>
    <xf numFmtId="4" fontId="1" fillId="4" borderId="32" xfId="0" applyNumberFormat="1" applyFont="1" applyFill="1" applyBorder="1" applyAlignment="1">
      <alignment vertical="center"/>
    </xf>
    <xf numFmtId="4" fontId="1" fillId="4" borderId="33" xfId="0" applyNumberFormat="1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2" borderId="75" xfId="0" applyFont="1" applyFill="1" applyBorder="1" applyAlignment="1">
      <alignment vertical="center"/>
    </xf>
    <xf numFmtId="3" fontId="3" fillId="2" borderId="75" xfId="0" applyNumberFormat="1" applyFont="1" applyFill="1" applyBorder="1" applyAlignment="1">
      <alignment vertical="center"/>
    </xf>
    <xf numFmtId="4" fontId="3" fillId="2" borderId="75" xfId="0" applyNumberFormat="1" applyFont="1" applyFill="1" applyBorder="1" applyAlignment="1">
      <alignment horizontal="right" vertical="center"/>
    </xf>
    <xf numFmtId="4" fontId="3" fillId="2" borderId="75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4" fontId="5" fillId="2" borderId="76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/>
    </xf>
    <xf numFmtId="0" fontId="3" fillId="2" borderId="49" xfId="0" applyNumberFormat="1" applyFont="1" applyFill="1" applyBorder="1" applyAlignment="1">
      <alignment vertical="center"/>
    </xf>
    <xf numFmtId="0" fontId="3" fillId="2" borderId="49" xfId="0" applyNumberFormat="1" applyFont="1" applyFill="1" applyBorder="1" applyAlignment="1">
      <alignment horizontal="right" vertical="center"/>
    </xf>
    <xf numFmtId="4" fontId="5" fillId="2" borderId="48" xfId="0" applyNumberFormat="1" applyFont="1" applyFill="1" applyBorder="1" applyAlignment="1">
      <alignment horizontal="right" vertical="center"/>
    </xf>
    <xf numFmtId="0" fontId="3" fillId="2" borderId="48" xfId="0" applyNumberFormat="1" applyFont="1" applyFill="1" applyBorder="1" applyAlignment="1">
      <alignment horizontal="right" vertical="center"/>
    </xf>
    <xf numFmtId="4" fontId="5" fillId="2" borderId="5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4" fontId="5" fillId="2" borderId="63" xfId="0" applyNumberFormat="1" applyFont="1" applyFill="1" applyBorder="1" applyAlignment="1">
      <alignment horizontal="right" vertical="center"/>
    </xf>
    <xf numFmtId="4" fontId="5" fillId="2" borderId="54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horizontal="right" vertical="center"/>
    </xf>
    <xf numFmtId="0" fontId="4" fillId="0" borderId="17" xfId="0" applyFont="1" applyBorder="1" applyAlignment="1"/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4" fontId="5" fillId="2" borderId="21" xfId="0" applyNumberFormat="1" applyFont="1" applyFill="1" applyBorder="1" applyAlignment="1">
      <alignment vertical="center"/>
    </xf>
    <xf numFmtId="2" fontId="0" fillId="0" borderId="2" xfId="0" applyNumberFormat="1" applyFont="1" applyBorder="1" applyAlignment="1"/>
    <xf numFmtId="0" fontId="0" fillId="2" borderId="29" xfId="0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vertical="center"/>
    </xf>
    <xf numFmtId="0" fontId="0" fillId="2" borderId="34" xfId="0" applyFont="1" applyFill="1" applyBorder="1" applyAlignment="1">
      <alignment vertical="center"/>
    </xf>
    <xf numFmtId="3" fontId="0" fillId="2" borderId="34" xfId="0" applyNumberFormat="1" applyFont="1" applyFill="1" applyBorder="1" applyAlignment="1">
      <alignment vertical="center"/>
    </xf>
    <xf numFmtId="4" fontId="0" fillId="2" borderId="34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10" fontId="5" fillId="2" borderId="7" xfId="0" applyNumberFormat="1" applyFont="1" applyFill="1" applyBorder="1" applyAlignment="1">
      <alignment vertical="center"/>
    </xf>
    <xf numFmtId="166" fontId="5" fillId="2" borderId="10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3" fontId="0" fillId="2" borderId="7" xfId="0" applyNumberFormat="1" applyFont="1" applyFill="1" applyBorder="1" applyAlignment="1">
      <alignment vertical="center"/>
    </xf>
    <xf numFmtId="4" fontId="0" fillId="2" borderId="7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4" fontId="0" fillId="2" borderId="3" xfId="0" applyNumberFormat="1" applyFont="1" applyFill="1" applyBorder="1" applyAlignment="1">
      <alignment horizontal="right" vertical="center"/>
    </xf>
    <xf numFmtId="4" fontId="0" fillId="2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3" fontId="0" fillId="2" borderId="18" xfId="0" applyNumberFormat="1" applyFont="1" applyFill="1" applyBorder="1" applyAlignment="1">
      <alignment vertical="center"/>
    </xf>
    <xf numFmtId="4" fontId="0" fillId="2" borderId="18" xfId="0" applyNumberFormat="1" applyFont="1" applyFill="1" applyBorder="1" applyAlignment="1">
      <alignment horizontal="right" vertical="center"/>
    </xf>
    <xf numFmtId="4" fontId="0" fillId="2" borderId="18" xfId="0" applyNumberFormat="1" applyFont="1" applyFill="1" applyBorder="1" applyAlignment="1">
      <alignment vertical="center"/>
    </xf>
    <xf numFmtId="4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/>
    <xf numFmtId="0" fontId="9" fillId="0" borderId="2" xfId="0" applyFont="1" applyBorder="1" applyAlignment="1"/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vertical="center"/>
    </xf>
    <xf numFmtId="4" fontId="10" fillId="2" borderId="12" xfId="0" applyNumberFormat="1" applyFont="1" applyFill="1" applyBorder="1" applyAlignment="1">
      <alignment horizontal="right" vertical="center"/>
    </xf>
    <xf numFmtId="4" fontId="10" fillId="2" borderId="12" xfId="0" applyNumberFormat="1" applyFont="1" applyFill="1" applyBorder="1" applyAlignment="1">
      <alignment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/>
    </xf>
    <xf numFmtId="3" fontId="11" fillId="2" borderId="15" xfId="0" applyNumberFormat="1" applyFont="1" applyFill="1" applyBorder="1" applyAlignment="1">
      <alignment vertical="center"/>
    </xf>
    <xf numFmtId="0" fontId="12" fillId="5" borderId="77" xfId="0" applyFont="1" applyFill="1" applyBorder="1" applyAlignment="1">
      <alignment horizontal="center" vertical="center"/>
    </xf>
    <xf numFmtId="0" fontId="12" fillId="5" borderId="78" xfId="0" applyFont="1" applyFill="1" applyBorder="1" applyAlignment="1">
      <alignment vertical="center"/>
    </xf>
    <xf numFmtId="3" fontId="12" fillId="5" borderId="78" xfId="0" applyNumberFormat="1" applyFont="1" applyFill="1" applyBorder="1" applyAlignment="1">
      <alignment vertical="center"/>
    </xf>
    <xf numFmtId="49" fontId="12" fillId="5" borderId="78" xfId="0" applyNumberFormat="1" applyFont="1" applyFill="1" applyBorder="1" applyAlignment="1">
      <alignment vertical="center"/>
    </xf>
    <xf numFmtId="0" fontId="0" fillId="0" borderId="39" xfId="0" applyFont="1" applyBorder="1" applyAlignment="1"/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vertical="center"/>
    </xf>
    <xf numFmtId="3" fontId="10" fillId="2" borderId="80" xfId="0" applyNumberFormat="1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vertical="center"/>
    </xf>
    <xf numFmtId="3" fontId="10" fillId="2" borderId="81" xfId="0" applyNumberFormat="1" applyFont="1" applyFill="1" applyBorder="1" applyAlignment="1">
      <alignment vertical="center"/>
    </xf>
    <xf numFmtId="0" fontId="11" fillId="2" borderId="26" xfId="0" applyFont="1" applyFill="1" applyBorder="1" applyAlignment="1">
      <alignment horizontal="center" vertical="center"/>
    </xf>
    <xf numFmtId="49" fontId="11" fillId="2" borderId="27" xfId="0" applyNumberFormat="1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167" fontId="0" fillId="0" borderId="2" xfId="0" applyNumberFormat="1" applyFont="1" applyBorder="1" applyAlignment="1"/>
    <xf numFmtId="0" fontId="11" fillId="2" borderId="82" xfId="0" applyFont="1" applyFill="1" applyBorder="1" applyAlignment="1">
      <alignment horizontal="center" vertical="center"/>
    </xf>
    <xf numFmtId="0" fontId="0" fillId="0" borderId="18" xfId="0" applyFont="1" applyBorder="1" applyAlignment="1"/>
    <xf numFmtId="0" fontId="10" fillId="2" borderId="2" xfId="0" applyFont="1" applyFill="1" applyBorder="1" applyAlignment="1">
      <alignment vertical="center"/>
    </xf>
    <xf numFmtId="0" fontId="0" fillId="2" borderId="83" xfId="0" applyFont="1" applyFill="1" applyBorder="1" applyAlignment="1">
      <alignment vertical="center"/>
    </xf>
    <xf numFmtId="49" fontId="3" fillId="2" borderId="84" xfId="0" applyNumberFormat="1" applyFont="1" applyFill="1" applyBorder="1" applyAlignment="1">
      <alignment vertical="center"/>
    </xf>
    <xf numFmtId="0" fontId="3" fillId="2" borderId="40" xfId="0" applyNumberFormat="1" applyFont="1" applyFill="1" applyBorder="1" applyAlignment="1">
      <alignment vertical="center"/>
    </xf>
    <xf numFmtId="3" fontId="3" fillId="2" borderId="40" xfId="0" applyNumberFormat="1" applyFont="1" applyFill="1" applyBorder="1" applyAlignment="1">
      <alignment vertical="center"/>
    </xf>
    <xf numFmtId="4" fontId="3" fillId="2" borderId="40" xfId="0" applyNumberFormat="1" applyFont="1" applyFill="1" applyBorder="1" applyAlignment="1">
      <alignment horizontal="right" vertical="center"/>
    </xf>
    <xf numFmtId="4" fontId="3" fillId="2" borderId="40" xfId="0" applyNumberFormat="1" applyFont="1" applyFill="1" applyBorder="1" applyAlignment="1">
      <alignment vertical="center"/>
    </xf>
    <xf numFmtId="4" fontId="5" fillId="2" borderId="40" xfId="0" applyNumberFormat="1" applyFont="1" applyFill="1" applyBorder="1" applyAlignment="1">
      <alignment vertical="center"/>
    </xf>
    <xf numFmtId="4" fontId="5" fillId="2" borderId="83" xfId="0" applyNumberFormat="1" applyFont="1" applyFill="1" applyBorder="1" applyAlignment="1">
      <alignment vertical="center"/>
    </xf>
    <xf numFmtId="49" fontId="13" fillId="2" borderId="47" xfId="0" applyNumberFormat="1" applyFont="1" applyFill="1" applyBorder="1" applyAlignment="1">
      <alignment vertical="center"/>
    </xf>
    <xf numFmtId="49" fontId="13" fillId="2" borderId="48" xfId="0" applyNumberFormat="1" applyFont="1" applyFill="1" applyBorder="1" applyAlignment="1">
      <alignment horizontal="right" vertical="center"/>
    </xf>
    <xf numFmtId="49" fontId="14" fillId="2" borderId="2" xfId="0" applyNumberFormat="1" applyFont="1" applyFill="1" applyBorder="1" applyAlignment="1">
      <alignment vertical="center"/>
    </xf>
    <xf numFmtId="168" fontId="9" fillId="0" borderId="2" xfId="0" applyNumberFormat="1" applyFont="1" applyBorder="1" applyAlignment="1"/>
    <xf numFmtId="168" fontId="11" fillId="2" borderId="12" xfId="0" applyNumberFormat="1" applyFont="1" applyFill="1" applyBorder="1" applyAlignment="1">
      <alignment vertical="center"/>
    </xf>
    <xf numFmtId="168" fontId="11" fillId="2" borderId="15" xfId="0" applyNumberFormat="1" applyFont="1" applyFill="1" applyBorder="1" applyAlignment="1">
      <alignment vertical="center"/>
    </xf>
    <xf numFmtId="168" fontId="12" fillId="5" borderId="78" xfId="0" applyNumberFormat="1" applyFont="1" applyFill="1" applyBorder="1" applyAlignment="1">
      <alignment vertical="center"/>
    </xf>
    <xf numFmtId="168" fontId="10" fillId="2" borderId="80" xfId="0" applyNumberFormat="1" applyFont="1" applyFill="1" applyBorder="1" applyAlignment="1">
      <alignment vertical="center"/>
    </xf>
    <xf numFmtId="168" fontId="10" fillId="2" borderId="2" xfId="0" applyNumberFormat="1" applyFont="1" applyFill="1" applyBorder="1" applyAlignment="1">
      <alignment vertical="center"/>
    </xf>
    <xf numFmtId="168" fontId="10" fillId="2" borderId="81" xfId="0" applyNumberFormat="1" applyFont="1" applyFill="1" applyBorder="1" applyAlignment="1">
      <alignment vertical="center"/>
    </xf>
    <xf numFmtId="168" fontId="11" fillId="2" borderId="27" xfId="0" applyNumberFormat="1" applyFont="1" applyFill="1" applyBorder="1" applyAlignment="1">
      <alignment vertical="center"/>
    </xf>
    <xf numFmtId="168" fontId="0" fillId="0" borderId="18" xfId="0" applyNumberFormat="1" applyFont="1" applyBorder="1" applyAlignment="1"/>
    <xf numFmtId="168" fontId="0" fillId="0" borderId="0" xfId="0" applyNumberFormat="1" applyFont="1" applyAlignment="1"/>
    <xf numFmtId="0" fontId="14" fillId="2" borderId="2" xfId="0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0" fontId="13" fillId="2" borderId="48" xfId="0" applyNumberFormat="1" applyFont="1" applyFill="1" applyBorder="1" applyAlignment="1">
      <alignment vertical="center"/>
    </xf>
    <xf numFmtId="49" fontId="13" fillId="2" borderId="65" xfId="0" applyNumberFormat="1" applyFont="1" applyFill="1" applyBorder="1" applyAlignment="1">
      <alignment vertical="center"/>
    </xf>
    <xf numFmtId="4" fontId="13" fillId="2" borderId="2" xfId="0" applyNumberFormat="1" applyFont="1" applyFill="1" applyBorder="1" applyAlignment="1">
      <alignment vertical="center"/>
    </xf>
    <xf numFmtId="4" fontId="17" fillId="6" borderId="85" xfId="0" applyNumberFormat="1" applyFont="1" applyFill="1" applyBorder="1" applyAlignment="1">
      <alignment vertical="center"/>
    </xf>
    <xf numFmtId="49" fontId="18" fillId="2" borderId="69" xfId="0" applyNumberFormat="1" applyFont="1" applyFill="1" applyBorder="1" applyAlignment="1">
      <alignment horizontal="center" vertical="center"/>
    </xf>
    <xf numFmtId="49" fontId="18" fillId="2" borderId="30" xfId="0" applyNumberFormat="1" applyFont="1" applyFill="1" applyBorder="1" applyAlignment="1">
      <alignment vertical="center"/>
    </xf>
    <xf numFmtId="0" fontId="18" fillId="2" borderId="15" xfId="0" applyFont="1" applyFill="1" applyBorder="1" applyAlignment="1">
      <alignment vertical="center"/>
    </xf>
    <xf numFmtId="3" fontId="18" fillId="2" borderId="15" xfId="0" applyNumberFormat="1" applyFont="1" applyFill="1" applyBorder="1" applyAlignment="1">
      <alignment vertical="center"/>
    </xf>
    <xf numFmtId="4" fontId="18" fillId="2" borderId="15" xfId="0" applyNumberFormat="1" applyFont="1" applyFill="1" applyBorder="1" applyAlignment="1">
      <alignment horizontal="right" vertical="center"/>
    </xf>
    <xf numFmtId="4" fontId="18" fillId="2" borderId="15" xfId="0" applyNumberFormat="1" applyFont="1" applyFill="1" applyBorder="1" applyAlignment="1">
      <alignment vertical="center"/>
    </xf>
    <xf numFmtId="4" fontId="18" fillId="2" borderId="16" xfId="0" applyNumberFormat="1" applyFont="1" applyFill="1" applyBorder="1" applyAlignment="1">
      <alignment vertical="center"/>
    </xf>
    <xf numFmtId="0" fontId="19" fillId="0" borderId="17" xfId="0" applyFont="1" applyBorder="1" applyAlignment="1"/>
    <xf numFmtId="0" fontId="19" fillId="2" borderId="2" xfId="0" applyFont="1" applyFill="1" applyBorder="1" applyAlignment="1">
      <alignment vertical="center"/>
    </xf>
    <xf numFmtId="4" fontId="20" fillId="2" borderId="2" xfId="0" applyNumberFormat="1" applyFont="1" applyFill="1" applyBorder="1" applyAlignment="1">
      <alignment vertical="center"/>
    </xf>
    <xf numFmtId="0" fontId="19" fillId="2" borderId="2" xfId="0" applyFont="1" applyFill="1" applyBorder="1" applyAlignment="1"/>
    <xf numFmtId="0" fontId="19" fillId="0" borderId="2" xfId="0" applyFont="1" applyBorder="1" applyAlignment="1"/>
    <xf numFmtId="0" fontId="19" fillId="0" borderId="0" xfId="0" applyNumberFormat="1" applyFont="1" applyAlignment="1"/>
    <xf numFmtId="0" fontId="19" fillId="0" borderId="0" xfId="0" applyFont="1" applyAlignment="1"/>
    <xf numFmtId="0" fontId="20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vertical="center"/>
    </xf>
    <xf numFmtId="3" fontId="20" fillId="2" borderId="15" xfId="0" applyNumberFormat="1" applyFont="1" applyFill="1" applyBorder="1" applyAlignment="1">
      <alignment vertical="center"/>
    </xf>
    <xf numFmtId="4" fontId="20" fillId="2" borderId="15" xfId="0" applyNumberFormat="1" applyFont="1" applyFill="1" applyBorder="1" applyAlignment="1">
      <alignment horizontal="right" vertical="center"/>
    </xf>
    <xf numFmtId="4" fontId="20" fillId="2" borderId="15" xfId="0" applyNumberFormat="1" applyFont="1" applyFill="1" applyBorder="1" applyAlignment="1">
      <alignment vertical="center"/>
    </xf>
    <xf numFmtId="49" fontId="20" fillId="2" borderId="44" xfId="0" applyNumberFormat="1" applyFont="1" applyFill="1" applyBorder="1" applyAlignment="1">
      <alignment horizontal="center" vertical="center"/>
    </xf>
    <xf numFmtId="49" fontId="20" fillId="2" borderId="20" xfId="0" applyNumberFormat="1" applyFont="1" applyFill="1" applyBorder="1" applyAlignment="1">
      <alignment vertical="center"/>
    </xf>
    <xf numFmtId="0" fontId="20" fillId="2" borderId="21" xfId="0" applyFont="1" applyFill="1" applyBorder="1" applyAlignment="1">
      <alignment vertical="center"/>
    </xf>
    <xf numFmtId="3" fontId="20" fillId="2" borderId="21" xfId="0" applyNumberFormat="1" applyFont="1" applyFill="1" applyBorder="1" applyAlignment="1">
      <alignment vertical="center"/>
    </xf>
    <xf numFmtId="4" fontId="20" fillId="2" borderId="34" xfId="0" applyNumberFormat="1" applyFont="1" applyFill="1" applyBorder="1" applyAlignment="1">
      <alignment horizontal="right" vertical="center"/>
    </xf>
    <xf numFmtId="4" fontId="20" fillId="2" borderId="21" xfId="0" applyNumberFormat="1" applyFont="1" applyFill="1" applyBorder="1" applyAlignment="1">
      <alignment vertical="center"/>
    </xf>
    <xf numFmtId="4" fontId="18" fillId="2" borderId="34" xfId="0" applyNumberFormat="1" applyFont="1" applyFill="1" applyBorder="1" applyAlignment="1">
      <alignment vertical="center"/>
    </xf>
    <xf numFmtId="4" fontId="18" fillId="2" borderId="45" xfId="0" applyNumberFormat="1" applyFont="1" applyFill="1" applyBorder="1" applyAlignment="1">
      <alignment vertical="center"/>
    </xf>
    <xf numFmtId="0" fontId="19" fillId="2" borderId="46" xfId="0" applyFont="1" applyFill="1" applyBorder="1" applyAlignment="1">
      <alignment vertical="center"/>
    </xf>
    <xf numFmtId="49" fontId="20" fillId="2" borderId="47" xfId="0" applyNumberFormat="1" applyFont="1" applyFill="1" applyBorder="1" applyAlignment="1">
      <alignment vertical="center"/>
    </xf>
    <xf numFmtId="0" fontId="20" fillId="2" borderId="48" xfId="0" applyNumberFormat="1" applyFont="1" applyFill="1" applyBorder="1" applyAlignment="1">
      <alignment vertical="center"/>
    </xf>
    <xf numFmtId="3" fontId="20" fillId="2" borderId="48" xfId="0" applyNumberFormat="1" applyFont="1" applyFill="1" applyBorder="1" applyAlignment="1">
      <alignment vertical="center"/>
    </xf>
    <xf numFmtId="49" fontId="20" fillId="2" borderId="49" xfId="0" applyNumberFormat="1" applyFont="1" applyFill="1" applyBorder="1" applyAlignment="1">
      <alignment horizontal="right" vertical="center"/>
    </xf>
    <xf numFmtId="4" fontId="20" fillId="6" borderId="85" xfId="0" applyNumberFormat="1" applyFont="1" applyFill="1" applyBorder="1" applyAlignment="1">
      <alignment vertical="center"/>
    </xf>
    <xf numFmtId="4" fontId="18" fillId="2" borderId="49" xfId="0" applyNumberFormat="1" applyFont="1" applyFill="1" applyBorder="1" applyAlignment="1">
      <alignment vertical="center"/>
    </xf>
    <xf numFmtId="4" fontId="18" fillId="2" borderId="50" xfId="0" applyNumberFormat="1" applyFont="1" applyFill="1" applyBorder="1" applyAlignment="1">
      <alignment vertical="center"/>
    </xf>
    <xf numFmtId="0" fontId="19" fillId="2" borderId="19" xfId="0" applyFont="1" applyFill="1" applyBorder="1" applyAlignment="1">
      <alignment vertical="center"/>
    </xf>
    <xf numFmtId="49" fontId="20" fillId="2" borderId="48" xfId="0" applyNumberFormat="1" applyFont="1" applyFill="1" applyBorder="1" applyAlignment="1">
      <alignment horizontal="right" vertical="center"/>
    </xf>
    <xf numFmtId="4" fontId="18" fillId="2" borderId="48" xfId="0" applyNumberFormat="1" applyFont="1" applyFill="1" applyBorder="1" applyAlignment="1">
      <alignment vertical="center"/>
    </xf>
    <xf numFmtId="4" fontId="18" fillId="2" borderId="51" xfId="0" applyNumberFormat="1" applyFont="1" applyFill="1" applyBorder="1" applyAlignment="1">
      <alignment vertical="center"/>
    </xf>
    <xf numFmtId="4" fontId="20" fillId="2" borderId="48" xfId="0" applyNumberFormat="1" applyFont="1" applyFill="1" applyBorder="1" applyAlignment="1">
      <alignment vertical="center"/>
    </xf>
    <xf numFmtId="0" fontId="19" fillId="2" borderId="57" xfId="0" applyFont="1" applyFill="1" applyBorder="1" applyAlignment="1">
      <alignment vertical="center"/>
    </xf>
    <xf numFmtId="0" fontId="20" fillId="2" borderId="58" xfId="0" applyFont="1" applyFill="1" applyBorder="1" applyAlignment="1">
      <alignment vertical="center"/>
    </xf>
    <xf numFmtId="0" fontId="20" fillId="2" borderId="59" xfId="0" applyFont="1" applyFill="1" applyBorder="1" applyAlignment="1">
      <alignment vertical="center"/>
    </xf>
    <xf numFmtId="3" fontId="20" fillId="2" borderId="59" xfId="0" applyNumberFormat="1" applyFont="1" applyFill="1" applyBorder="1" applyAlignment="1">
      <alignment vertical="center"/>
    </xf>
    <xf numFmtId="4" fontId="20" fillId="2" borderId="59" xfId="0" applyNumberFormat="1" applyFont="1" applyFill="1" applyBorder="1" applyAlignment="1">
      <alignment horizontal="right" vertical="center"/>
    </xf>
    <xf numFmtId="4" fontId="20" fillId="2" borderId="59" xfId="0" applyNumberFormat="1" applyFont="1" applyFill="1" applyBorder="1" applyAlignment="1">
      <alignment vertical="center"/>
    </xf>
    <xf numFmtId="4" fontId="18" fillId="2" borderId="59" xfId="0" applyNumberFormat="1" applyFont="1" applyFill="1" applyBorder="1" applyAlignment="1">
      <alignment vertical="center"/>
    </xf>
    <xf numFmtId="4" fontId="18" fillId="2" borderId="60" xfId="0" applyNumberFormat="1" applyFont="1" applyFill="1" applyBorder="1" applyAlignment="1">
      <alignment vertical="center"/>
    </xf>
    <xf numFmtId="49" fontId="20" fillId="2" borderId="61" xfId="0" applyNumberFormat="1" applyFont="1" applyFill="1" applyBorder="1" applyAlignment="1">
      <alignment horizontal="center" vertical="center"/>
    </xf>
    <xf numFmtId="49" fontId="20" fillId="2" borderId="62" xfId="0" applyNumberFormat="1" applyFont="1" applyFill="1" applyBorder="1" applyAlignment="1">
      <alignment vertical="center"/>
    </xf>
    <xf numFmtId="0" fontId="20" fillId="2" borderId="63" xfId="0" applyFont="1" applyFill="1" applyBorder="1" applyAlignment="1">
      <alignment vertical="center"/>
    </xf>
    <xf numFmtId="3" fontId="20" fillId="2" borderId="63" xfId="0" applyNumberFormat="1" applyFont="1" applyFill="1" applyBorder="1" applyAlignment="1">
      <alignment vertical="center"/>
    </xf>
    <xf numFmtId="4" fontId="20" fillId="2" borderId="7" xfId="0" applyNumberFormat="1" applyFont="1" applyFill="1" applyBorder="1" applyAlignment="1">
      <alignment horizontal="right" vertical="center"/>
    </xf>
    <xf numFmtId="4" fontId="20" fillId="2" borderId="63" xfId="0" applyNumberFormat="1" applyFont="1" applyFill="1" applyBorder="1" applyAlignment="1">
      <alignment vertical="center"/>
    </xf>
    <xf numFmtId="4" fontId="18" fillId="2" borderId="7" xfId="0" applyNumberFormat="1" applyFont="1" applyFill="1" applyBorder="1" applyAlignment="1">
      <alignment vertical="center"/>
    </xf>
    <xf numFmtId="4" fontId="18" fillId="2" borderId="64" xfId="0" applyNumberFormat="1" applyFont="1" applyFill="1" applyBorder="1" applyAlignment="1">
      <alignment vertical="center"/>
    </xf>
    <xf numFmtId="0" fontId="19" fillId="2" borderId="52" xfId="0" applyFont="1" applyFill="1" applyBorder="1" applyAlignment="1">
      <alignment vertical="center"/>
    </xf>
    <xf numFmtId="0" fontId="20" fillId="2" borderId="53" xfId="0" applyFont="1" applyFill="1" applyBorder="1" applyAlignment="1">
      <alignment vertical="center"/>
    </xf>
    <xf numFmtId="0" fontId="20" fillId="2" borderId="54" xfId="0" applyFont="1" applyFill="1" applyBorder="1" applyAlignment="1">
      <alignment vertical="center"/>
    </xf>
    <xf numFmtId="3" fontId="20" fillId="2" borderId="54" xfId="0" applyNumberFormat="1" applyFont="1" applyFill="1" applyBorder="1" applyAlignment="1">
      <alignment vertical="center"/>
    </xf>
    <xf numFmtId="4" fontId="20" fillId="2" borderId="54" xfId="0" applyNumberFormat="1" applyFont="1" applyFill="1" applyBorder="1" applyAlignment="1">
      <alignment horizontal="right" vertical="center"/>
    </xf>
    <xf numFmtId="4" fontId="20" fillId="2" borderId="54" xfId="0" applyNumberFormat="1" applyFont="1" applyFill="1" applyBorder="1" applyAlignment="1">
      <alignment vertical="center"/>
    </xf>
    <xf numFmtId="4" fontId="18" fillId="2" borderId="54" xfId="0" applyNumberFormat="1" applyFont="1" applyFill="1" applyBorder="1" applyAlignment="1">
      <alignment vertical="center"/>
    </xf>
    <xf numFmtId="4" fontId="18" fillId="2" borderId="55" xfId="0" applyNumberFormat="1" applyFont="1" applyFill="1" applyBorder="1" applyAlignment="1">
      <alignment vertical="center"/>
    </xf>
    <xf numFmtId="0" fontId="18" fillId="2" borderId="5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vertical="center"/>
    </xf>
    <xf numFmtId="4" fontId="18" fillId="2" borderId="2" xfId="0" applyNumberFormat="1" applyFont="1" applyFill="1" applyBorder="1" applyAlignment="1">
      <alignment vertical="center"/>
    </xf>
    <xf numFmtId="4" fontId="18" fillId="2" borderId="29" xfId="0" applyNumberFormat="1" applyFont="1" applyFill="1" applyBorder="1" applyAlignment="1">
      <alignment vertical="center"/>
    </xf>
    <xf numFmtId="4" fontId="21" fillId="2" borderId="16" xfId="0" applyNumberFormat="1" applyFont="1" applyFill="1" applyBorder="1" applyAlignment="1">
      <alignment vertical="center"/>
    </xf>
    <xf numFmtId="0" fontId="21" fillId="2" borderId="18" xfId="0" applyFont="1" applyFill="1" applyBorder="1" applyAlignment="1">
      <alignment vertical="center"/>
    </xf>
    <xf numFmtId="0" fontId="19" fillId="2" borderId="18" xfId="0" applyFont="1" applyFill="1" applyBorder="1" applyAlignment="1">
      <alignment vertical="center"/>
    </xf>
    <xf numFmtId="4" fontId="21" fillId="2" borderId="18" xfId="0" applyNumberFormat="1" applyFont="1" applyFill="1" applyBorder="1" applyAlignment="1">
      <alignment vertical="center"/>
    </xf>
    <xf numFmtId="49" fontId="21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/>
    </xf>
    <xf numFmtId="4" fontId="21" fillId="2" borderId="2" xfId="0" applyNumberFormat="1" applyFont="1" applyFill="1" applyBorder="1" applyAlignment="1">
      <alignment vertical="center"/>
    </xf>
    <xf numFmtId="0" fontId="19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3" fontId="19" fillId="2" borderId="12" xfId="0" applyNumberFormat="1" applyFont="1" applyFill="1" applyBorder="1" applyAlignment="1">
      <alignment vertical="center"/>
    </xf>
    <xf numFmtId="4" fontId="19" fillId="2" borderId="12" xfId="0" applyNumberFormat="1" applyFont="1" applyFill="1" applyBorder="1" applyAlignment="1">
      <alignment horizontal="right" vertical="center"/>
    </xf>
    <xf numFmtId="4" fontId="19" fillId="2" borderId="12" xfId="0" applyNumberFormat="1" applyFont="1" applyFill="1" applyBorder="1" applyAlignment="1">
      <alignment vertical="center"/>
    </xf>
    <xf numFmtId="4" fontId="22" fillId="2" borderId="12" xfId="0" applyNumberFormat="1" applyFont="1" applyFill="1" applyBorder="1" applyAlignment="1">
      <alignment vertical="center"/>
    </xf>
    <xf numFmtId="4" fontId="19" fillId="2" borderId="2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2" borderId="9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vertical="center"/>
    </xf>
    <xf numFmtId="166" fontId="1" fillId="2" borderId="15" xfId="0" applyNumberFormat="1" applyFont="1" applyFill="1" applyBorder="1" applyAlignment="1">
      <alignment vertical="center"/>
    </xf>
    <xf numFmtId="166" fontId="1" fillId="2" borderId="16" xfId="0" applyNumberFormat="1" applyFont="1" applyFill="1" applyBorder="1" applyAlignment="1">
      <alignment vertical="center"/>
    </xf>
    <xf numFmtId="49" fontId="1" fillId="4" borderId="31" xfId="0" applyNumberFormat="1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49" fontId="1" fillId="3" borderId="31" xfId="0" applyNumberFormat="1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49" fontId="1" fillId="2" borderId="30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left" vertical="center"/>
    </xf>
    <xf numFmtId="164" fontId="1" fillId="2" borderId="2" xfId="0" applyNumberFormat="1" applyFont="1" applyFill="1" applyBorder="1" applyAlignment="1">
      <alignment horizontal="left" vertical="center"/>
    </xf>
    <xf numFmtId="164" fontId="1" fillId="2" borderId="37" xfId="0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/>
    </xf>
    <xf numFmtId="49" fontId="21" fillId="2" borderId="30" xfId="0" applyNumberFormat="1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FF"/>
      <rgbColor rgb="FFCCFFFF"/>
      <rgbColor rgb="FF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3"/>
  <sheetViews>
    <sheetView showGridLines="0" topLeftCell="A77" zoomScale="113" zoomScaleNormal="90" zoomScalePageLayoutView="90" workbookViewId="0">
      <selection activeCell="B65" sqref="B65"/>
    </sheetView>
  </sheetViews>
  <sheetFormatPr baseColWidth="10" defaultColWidth="11.5" defaultRowHeight="12.75" customHeight="1" x14ac:dyDescent="0"/>
  <cols>
    <col min="1" max="1" width="5.33203125" style="1" customWidth="1"/>
    <col min="2" max="2" width="43" style="1" customWidth="1"/>
    <col min="3" max="3" width="11" style="1" customWidth="1"/>
    <col min="4" max="4" width="13.33203125" style="1" customWidth="1"/>
    <col min="5" max="5" width="16.33203125" style="1" customWidth="1"/>
    <col min="6" max="6" width="1.33203125" style="1" customWidth="1"/>
    <col min="7" max="8" width="16.33203125" style="1" customWidth="1"/>
    <col min="9" max="9" width="11.5" style="1" customWidth="1"/>
    <col min="10" max="10" width="12" style="1" customWidth="1"/>
    <col min="11" max="256" width="11.5" style="1" customWidth="1"/>
  </cols>
  <sheetData>
    <row r="1" spans="1:33" ht="26" customHeight="1">
      <c r="A1" s="433" t="s">
        <v>219</v>
      </c>
      <c r="B1" s="434"/>
      <c r="C1" s="434"/>
      <c r="D1" s="434"/>
      <c r="E1" s="434"/>
      <c r="F1" s="435"/>
      <c r="G1" s="434"/>
      <c r="H1" s="4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9" customHeight="1">
      <c r="A2" s="3"/>
      <c r="B2" s="3"/>
      <c r="C2" s="3"/>
      <c r="D2" s="3"/>
      <c r="E2" s="4"/>
      <c r="F2" s="5"/>
      <c r="G2" s="6"/>
      <c r="H2" s="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8"/>
      <c r="B3" s="8"/>
      <c r="C3" s="8"/>
      <c r="D3" s="8"/>
      <c r="E3" s="8"/>
      <c r="F3" s="9"/>
      <c r="G3" s="436" t="s">
        <v>0</v>
      </c>
      <c r="H3" s="437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>
      <c r="A4" s="11"/>
      <c r="B4" s="11"/>
      <c r="C4" s="11"/>
      <c r="D4" s="11"/>
      <c r="E4" s="11"/>
      <c r="F4" s="11"/>
      <c r="G4" s="11"/>
      <c r="H4" s="1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" customHeight="1">
      <c r="A5" s="12"/>
      <c r="B5" s="2"/>
      <c r="C5" s="2"/>
      <c r="D5" s="2"/>
      <c r="E5" s="13"/>
      <c r="F5" s="2"/>
      <c r="G5" s="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3.5" customHeight="1">
      <c r="A6" s="14"/>
      <c r="B6" s="14"/>
      <c r="C6" s="14"/>
      <c r="D6" s="14"/>
      <c r="E6" s="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6.5" customHeight="1">
      <c r="A7" s="15" t="s">
        <v>1</v>
      </c>
      <c r="B7" s="16" t="s">
        <v>2</v>
      </c>
      <c r="C7" s="17"/>
      <c r="D7" s="17"/>
      <c r="E7" s="18" t="s">
        <v>3</v>
      </c>
      <c r="F7" s="19"/>
      <c r="G7" s="2"/>
      <c r="H7" s="2"/>
      <c r="I7" s="2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5.75" customHeight="1">
      <c r="A8" s="21"/>
      <c r="B8" s="22"/>
      <c r="C8" s="22"/>
      <c r="D8" s="22"/>
      <c r="E8" s="23"/>
      <c r="F8" s="2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>
      <c r="A9" s="25" t="s">
        <v>4</v>
      </c>
      <c r="B9" s="26" t="s">
        <v>5</v>
      </c>
      <c r="C9" s="20"/>
      <c r="D9" s="20"/>
      <c r="E9" s="27"/>
      <c r="F9" s="2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>
      <c r="A10" s="12"/>
      <c r="B10" s="29"/>
      <c r="C10" s="29"/>
      <c r="D10" s="29"/>
      <c r="E10" s="30"/>
      <c r="F10" s="3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7" customHeight="1">
      <c r="A11" s="32"/>
      <c r="B11" s="33" t="s">
        <v>6</v>
      </c>
      <c r="C11" s="34"/>
      <c r="D11" s="34"/>
      <c r="E11" s="35">
        <f>'DETAILED BUDGET'!H24</f>
        <v>0</v>
      </c>
      <c r="F11" s="36">
        <v>50000</v>
      </c>
      <c r="G11" s="2"/>
      <c r="H11" s="2"/>
      <c r="I11" s="37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7" customHeight="1">
      <c r="A12" s="32"/>
      <c r="B12" s="38" t="s">
        <v>7</v>
      </c>
      <c r="C12" s="39"/>
      <c r="D12" s="39"/>
      <c r="E12" s="40">
        <f>'DETAILED BUDGET'!H43</f>
        <v>0</v>
      </c>
      <c r="F12" s="36"/>
      <c r="G12" s="2"/>
      <c r="H12" s="2"/>
      <c r="I12" s="3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7" customHeight="1">
      <c r="A13" s="32"/>
      <c r="B13" s="41" t="s">
        <v>8</v>
      </c>
      <c r="C13" s="42"/>
      <c r="D13" s="42"/>
      <c r="E13" s="43">
        <f>'DETAILED BUDGET'!H53</f>
        <v>0</v>
      </c>
      <c r="F13" s="36"/>
      <c r="G13" s="2"/>
      <c r="H13" s="2"/>
      <c r="I13" s="3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7" customHeight="1">
      <c r="A14" s="44"/>
      <c r="B14" s="45" t="s">
        <v>9</v>
      </c>
      <c r="C14" s="46"/>
      <c r="D14" s="46"/>
      <c r="E14" s="47">
        <f>SUM(E11:E13)</f>
        <v>0</v>
      </c>
      <c r="F14" s="48"/>
      <c r="G14" s="2"/>
      <c r="H14" s="2"/>
      <c r="I14" s="3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7" customHeight="1">
      <c r="A15" s="12"/>
      <c r="B15" s="46"/>
      <c r="C15" s="46"/>
      <c r="D15" s="46"/>
      <c r="E15" s="49"/>
      <c r="F15" s="50"/>
      <c r="G15" s="2"/>
      <c r="H15" s="2"/>
      <c r="I15" s="3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7" customHeight="1">
      <c r="A16" s="51"/>
      <c r="B16" s="52" t="s">
        <v>10</v>
      </c>
      <c r="C16" s="53"/>
      <c r="D16" s="53"/>
      <c r="E16" s="54">
        <f>E14</f>
        <v>0</v>
      </c>
      <c r="F16" s="36"/>
      <c r="G16" s="2"/>
      <c r="H16" s="2"/>
      <c r="I16" s="3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5.75" customHeight="1">
      <c r="A17" s="12"/>
      <c r="B17" s="55"/>
      <c r="C17" s="55"/>
      <c r="D17" s="60"/>
      <c r="E17" s="56"/>
      <c r="F17" s="31"/>
      <c r="G17" s="2"/>
      <c r="H17" s="2"/>
      <c r="I17" s="3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5.75" customHeight="1">
      <c r="A18" s="57" t="s">
        <v>11</v>
      </c>
      <c r="B18" s="58" t="s">
        <v>12</v>
      </c>
      <c r="C18" s="59"/>
      <c r="D18" s="59"/>
      <c r="F18" s="61"/>
      <c r="G18" s="2"/>
      <c r="H18" s="60"/>
      <c r="I18" s="37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4.25" customHeight="1">
      <c r="A19" s="12"/>
      <c r="B19" s="62"/>
      <c r="C19" s="62"/>
      <c r="D19" s="62"/>
      <c r="E19" s="63"/>
      <c r="F19" s="61"/>
      <c r="G19" s="2"/>
      <c r="H19" s="60"/>
      <c r="I19" s="3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5" customHeight="1">
      <c r="A20" s="44"/>
      <c r="B20" s="33" t="s">
        <v>13</v>
      </c>
      <c r="C20" s="34"/>
      <c r="D20" s="34"/>
      <c r="E20" s="35">
        <f>'DETAILED BUDGET'!H72</f>
        <v>0</v>
      </c>
      <c r="F20" s="36"/>
      <c r="G20" s="2"/>
      <c r="H20" s="60"/>
      <c r="I20" s="3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" customHeight="1">
      <c r="A21" s="44"/>
      <c r="B21" s="38" t="s">
        <v>14</v>
      </c>
      <c r="C21" s="39"/>
      <c r="D21" s="39"/>
      <c r="E21" s="40">
        <f>'DETAILED BUDGET'!H76</f>
        <v>0</v>
      </c>
      <c r="F21" s="36"/>
      <c r="G21" s="2"/>
      <c r="H21" s="60"/>
      <c r="I21" s="3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" customHeight="1">
      <c r="A22" s="44"/>
      <c r="B22" s="38" t="s">
        <v>15</v>
      </c>
      <c r="C22" s="39"/>
      <c r="D22" s="39"/>
      <c r="E22" s="40">
        <f>'DETAILED BUDGET'!H98</f>
        <v>0</v>
      </c>
      <c r="F22" s="36"/>
      <c r="G22" s="2"/>
      <c r="H22" s="60"/>
      <c r="I22" s="3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>
      <c r="A23" s="64"/>
      <c r="B23" s="41" t="s">
        <v>16</v>
      </c>
      <c r="C23" s="42"/>
      <c r="D23" s="42"/>
      <c r="E23" s="43">
        <f>'DETAILED BUDGET'!H122</f>
        <v>0</v>
      </c>
      <c r="F23" s="36"/>
      <c r="G23" s="2"/>
      <c r="H23" s="60"/>
      <c r="I23" s="3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6.5" customHeight="1">
      <c r="A24" s="65"/>
      <c r="B24" s="45" t="s">
        <v>17</v>
      </c>
      <c r="C24" s="46"/>
      <c r="D24" s="46"/>
      <c r="E24" s="47">
        <f>SUM(E20:E23)</f>
        <v>0</v>
      </c>
      <c r="F24" s="48"/>
      <c r="G24" s="2"/>
      <c r="H24" s="60"/>
      <c r="I24" s="3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>
      <c r="A25" s="60"/>
      <c r="B25" s="66"/>
      <c r="C25" s="66"/>
      <c r="D25" s="66"/>
      <c r="E25" s="67"/>
      <c r="F25" s="50"/>
      <c r="G25" s="2"/>
      <c r="H25" s="60"/>
      <c r="I25" s="3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31.5" customHeight="1">
      <c r="A26" s="57" t="s">
        <v>18</v>
      </c>
      <c r="B26" s="58" t="s">
        <v>19</v>
      </c>
      <c r="C26" s="59"/>
      <c r="D26" s="59"/>
      <c r="E26" s="60"/>
      <c r="F26" s="31"/>
      <c r="G26" s="2"/>
      <c r="H26" s="60"/>
      <c r="I26" s="37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2"/>
      <c r="B27" s="68"/>
      <c r="C27" s="68"/>
      <c r="D27" s="68"/>
      <c r="E27" s="63"/>
      <c r="F27" s="31"/>
      <c r="G27" s="2"/>
      <c r="H27" s="60"/>
      <c r="I27" s="37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" customHeight="1">
      <c r="A28" s="44"/>
      <c r="B28" s="33" t="s">
        <v>20</v>
      </c>
      <c r="C28" s="34"/>
      <c r="D28" s="34"/>
      <c r="E28" s="35">
        <f>'DETAILED BUDGET'!H134</f>
        <v>0</v>
      </c>
      <c r="F28" s="36"/>
      <c r="G28" s="2"/>
      <c r="H28" s="60"/>
      <c r="I28" s="3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" customHeight="1">
      <c r="A29" s="44"/>
      <c r="B29" s="38" t="s">
        <v>21</v>
      </c>
      <c r="C29" s="39"/>
      <c r="D29" s="39"/>
      <c r="E29" s="40">
        <f>'DETAILED BUDGET'!H140</f>
        <v>0</v>
      </c>
      <c r="F29" s="36"/>
      <c r="G29" s="2"/>
      <c r="H29" s="60"/>
      <c r="I29" s="3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" customHeight="1">
      <c r="A30" s="44"/>
      <c r="B30" s="38" t="s">
        <v>22</v>
      </c>
      <c r="C30" s="39"/>
      <c r="D30" s="39"/>
      <c r="E30" s="40">
        <f>'DETAILED BUDGET'!H147</f>
        <v>0</v>
      </c>
      <c r="F30" s="36"/>
      <c r="G30" s="2"/>
      <c r="H30" s="60"/>
      <c r="I30" s="3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" customHeight="1">
      <c r="A31" s="44"/>
      <c r="B31" s="38" t="s">
        <v>23</v>
      </c>
      <c r="C31" s="39"/>
      <c r="D31" s="39"/>
      <c r="E31" s="40">
        <f>'DETAILED BUDGET'!H156</f>
        <v>0</v>
      </c>
      <c r="F31" s="36"/>
      <c r="G31" s="2"/>
      <c r="H31" s="60"/>
      <c r="I31" s="3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" customHeight="1">
      <c r="A32" s="44"/>
      <c r="B32" s="38" t="s">
        <v>24</v>
      </c>
      <c r="C32" s="39"/>
      <c r="D32" s="39"/>
      <c r="E32" s="40">
        <f>'DETAILED BUDGET'!H161</f>
        <v>0</v>
      </c>
      <c r="F32" s="36"/>
      <c r="G32" s="2"/>
      <c r="H32" s="60"/>
      <c r="I32" s="37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" customHeight="1">
      <c r="A33" s="44"/>
      <c r="B33" s="38" t="s">
        <v>25</v>
      </c>
      <c r="C33" s="39"/>
      <c r="D33" s="39"/>
      <c r="E33" s="40">
        <f>'DETAILED BUDGET'!H166</f>
        <v>0</v>
      </c>
      <c r="F33" s="36"/>
      <c r="G33" s="2"/>
      <c r="H33" s="60"/>
      <c r="I33" s="37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" customHeight="1">
      <c r="A34" s="44"/>
      <c r="B34" s="38" t="s">
        <v>26</v>
      </c>
      <c r="C34" s="39"/>
      <c r="D34" s="39"/>
      <c r="E34" s="40">
        <f>'DETAILED BUDGET'!H171</f>
        <v>0</v>
      </c>
      <c r="F34" s="36"/>
      <c r="G34" s="2"/>
      <c r="H34" s="60"/>
      <c r="I34" s="37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>
      <c r="A35" s="44"/>
      <c r="B35" s="41" t="s">
        <v>27</v>
      </c>
      <c r="C35" s="42"/>
      <c r="D35" s="42"/>
      <c r="E35" s="43">
        <f>'DETAILED BUDGET'!H176</f>
        <v>0</v>
      </c>
      <c r="F35" s="36"/>
      <c r="G35" s="2"/>
      <c r="H35" s="60"/>
      <c r="I35" s="3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6.5" customHeight="1">
      <c r="A36" s="65"/>
      <c r="B36" s="45" t="s">
        <v>28</v>
      </c>
      <c r="C36" s="46"/>
      <c r="D36" s="46"/>
      <c r="E36" s="47">
        <f>SUM(E28:E35)</f>
        <v>0</v>
      </c>
      <c r="F36" s="48"/>
      <c r="G36" s="2"/>
      <c r="H36" s="60"/>
      <c r="I36" s="3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>
      <c r="A37" s="12"/>
      <c r="B37" s="69"/>
      <c r="C37" s="69"/>
      <c r="D37" s="69"/>
      <c r="E37" s="70"/>
      <c r="F37" s="31"/>
      <c r="G37" s="2"/>
      <c r="H37" s="60"/>
      <c r="I37" s="37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" customHeight="1">
      <c r="A38" s="71"/>
      <c r="B38" s="71"/>
      <c r="C38" s="71"/>
      <c r="D38" s="71"/>
      <c r="E38" s="61"/>
      <c r="F38" s="31"/>
      <c r="G38" s="2"/>
      <c r="H38" s="60"/>
      <c r="I38" s="3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>
      <c r="A39" s="57" t="s">
        <v>29</v>
      </c>
      <c r="B39" s="58" t="s">
        <v>30</v>
      </c>
      <c r="C39" s="59"/>
      <c r="D39" s="59"/>
      <c r="E39" s="72"/>
      <c r="F39" s="31"/>
      <c r="G39" s="2"/>
      <c r="H39" s="60"/>
      <c r="I39" s="3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6.5" customHeight="1">
      <c r="A40" s="12"/>
      <c r="B40" s="62"/>
      <c r="C40" s="62"/>
      <c r="D40" s="62"/>
      <c r="E40" s="73"/>
      <c r="F40" s="31"/>
      <c r="G40" s="2"/>
      <c r="H40" s="60"/>
      <c r="I40" s="3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" customHeight="1">
      <c r="A41" s="44"/>
      <c r="B41" s="33" t="s">
        <v>31</v>
      </c>
      <c r="C41" s="34"/>
      <c r="D41" s="34"/>
      <c r="E41" s="35">
        <f>'DETAILED BUDGET'!H195</f>
        <v>0</v>
      </c>
      <c r="F41" s="74"/>
      <c r="G41" s="2"/>
      <c r="H41" s="60"/>
      <c r="I41" s="3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" customHeight="1">
      <c r="A42" s="44"/>
      <c r="B42" s="38" t="s">
        <v>32</v>
      </c>
      <c r="C42" s="39"/>
      <c r="D42" s="39"/>
      <c r="E42" s="40">
        <f>'DETAILED BUDGET'!H208</f>
        <v>0</v>
      </c>
      <c r="F42" s="74"/>
      <c r="G42" s="2"/>
      <c r="H42" s="60"/>
      <c r="I42" s="3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" customHeight="1">
      <c r="A43" s="44"/>
      <c r="B43" s="38" t="s">
        <v>33</v>
      </c>
      <c r="C43" s="39"/>
      <c r="D43" s="39"/>
      <c r="E43" s="40">
        <f>'DETAILED BUDGET'!H221</f>
        <v>0</v>
      </c>
      <c r="F43" s="74"/>
      <c r="G43" s="2"/>
      <c r="H43" s="60"/>
      <c r="I43" s="3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" customHeight="1">
      <c r="A44" s="44"/>
      <c r="B44" s="38" t="s">
        <v>34</v>
      </c>
      <c r="C44" s="39"/>
      <c r="D44" s="39"/>
      <c r="E44" s="40">
        <f>'DETAILED BUDGET'!H229</f>
        <v>0</v>
      </c>
      <c r="F44" s="36"/>
      <c r="G44" s="2"/>
      <c r="H44" s="60"/>
      <c r="I44" s="37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44"/>
      <c r="B45" s="75"/>
      <c r="C45" s="42"/>
      <c r="D45" s="42"/>
      <c r="E45" s="43"/>
      <c r="F45" s="36"/>
      <c r="G45" s="76"/>
      <c r="H45" s="60"/>
      <c r="I45" s="37"/>
      <c r="J45" s="37"/>
      <c r="K45" s="7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6.5" customHeight="1">
      <c r="A46" s="65"/>
      <c r="B46" s="45" t="s">
        <v>35</v>
      </c>
      <c r="C46" s="46"/>
      <c r="D46" s="46"/>
      <c r="E46" s="47">
        <f>SUM(E41:E45)</f>
        <v>0</v>
      </c>
      <c r="F46" s="48"/>
      <c r="G46" s="76"/>
      <c r="H46" s="60"/>
      <c r="I46" s="37"/>
      <c r="J46" s="37"/>
      <c r="K46" s="7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8.75" customHeight="1">
      <c r="A47" s="78"/>
      <c r="B47" s="79"/>
      <c r="C47" s="79"/>
      <c r="D47" s="79"/>
      <c r="E47" s="80"/>
      <c r="F47" s="81"/>
      <c r="G47" s="76"/>
      <c r="H47" s="60"/>
      <c r="I47" s="37"/>
      <c r="J47" s="37"/>
      <c r="K47" s="7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6.5" customHeight="1">
      <c r="A48" s="51"/>
      <c r="B48" s="82" t="s">
        <v>10</v>
      </c>
      <c r="C48" s="83"/>
      <c r="D48" s="83"/>
      <c r="E48" s="84">
        <f>E24+E36+E46</f>
        <v>0</v>
      </c>
      <c r="F48" s="36"/>
      <c r="G48" s="76"/>
      <c r="H48" s="60"/>
      <c r="I48" s="37"/>
      <c r="J48" s="37"/>
      <c r="K48" s="7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8" customHeight="1">
      <c r="A49" s="78"/>
      <c r="B49" s="85"/>
      <c r="C49" s="85"/>
      <c r="D49" s="85"/>
      <c r="E49" s="86"/>
      <c r="F49" s="81"/>
      <c r="G49" s="76"/>
      <c r="H49" s="60"/>
      <c r="I49" s="37"/>
      <c r="J49" s="37"/>
      <c r="K49" s="7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87"/>
      <c r="B50" s="88"/>
      <c r="C50" s="88"/>
      <c r="D50" s="88"/>
      <c r="E50" s="89"/>
      <c r="F50" s="81"/>
      <c r="G50" s="2"/>
      <c r="H50" s="60"/>
      <c r="I50" s="37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6.5" customHeight="1">
      <c r="A51" s="44"/>
      <c r="B51" s="90" t="s">
        <v>36</v>
      </c>
      <c r="C51" s="79"/>
      <c r="D51" s="79"/>
      <c r="E51" s="91">
        <f>E16+E48</f>
        <v>0</v>
      </c>
      <c r="F51" s="74"/>
      <c r="G51" s="77"/>
      <c r="H51" s="60"/>
      <c r="I51" s="37"/>
      <c r="J51" s="9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2"/>
      <c r="B52" s="93"/>
      <c r="C52" s="93"/>
      <c r="D52" s="93"/>
      <c r="E52" s="94"/>
      <c r="F52" s="31"/>
      <c r="G52" s="2"/>
      <c r="H52" s="60"/>
      <c r="I52" s="3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95"/>
      <c r="B53" s="96" t="s">
        <v>37</v>
      </c>
      <c r="C53" s="97">
        <v>0</v>
      </c>
      <c r="D53" s="98">
        <f>E48</f>
        <v>0</v>
      </c>
      <c r="E53" s="98">
        <f>'DETAILED BUDGET'!G240</f>
        <v>0</v>
      </c>
      <c r="F53" s="99"/>
      <c r="G53" s="2"/>
      <c r="H53" s="60"/>
      <c r="I53" s="37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" customHeight="1">
      <c r="A54" s="100"/>
      <c r="B54" s="101"/>
      <c r="C54" s="101"/>
      <c r="D54" s="101"/>
      <c r="E54" s="102"/>
      <c r="F54" s="81"/>
      <c r="G54" s="2"/>
      <c r="H54" s="60"/>
      <c r="I54" s="37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95"/>
      <c r="B55" s="96" t="s">
        <v>38</v>
      </c>
      <c r="C55" s="103">
        <v>0</v>
      </c>
      <c r="D55" s="98">
        <f>E51</f>
        <v>0</v>
      </c>
      <c r="E55" s="98">
        <f>'DETAILED BUDGET'!G242</f>
        <v>0</v>
      </c>
      <c r="F55" s="99"/>
      <c r="G55" s="2"/>
      <c r="H55" s="60"/>
      <c r="I55" s="37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" customHeight="1">
      <c r="A56" s="100"/>
      <c r="B56" s="101"/>
      <c r="C56" s="101"/>
      <c r="D56" s="101"/>
      <c r="E56" s="102"/>
      <c r="F56" s="81"/>
      <c r="G56" s="2"/>
      <c r="H56" s="60"/>
      <c r="I56" s="37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95"/>
      <c r="B57" s="96" t="s">
        <v>39</v>
      </c>
      <c r="C57" s="103">
        <v>0</v>
      </c>
      <c r="D57" s="98">
        <f>E51</f>
        <v>0</v>
      </c>
      <c r="E57" s="98">
        <f>'DETAILED BUDGET'!G244</f>
        <v>0</v>
      </c>
      <c r="F57" s="99"/>
      <c r="G57" s="2"/>
      <c r="H57" s="60"/>
      <c r="I57" s="37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2"/>
      <c r="B58" s="104"/>
      <c r="C58" s="104"/>
      <c r="D58" s="104"/>
      <c r="E58" s="105"/>
      <c r="F58" s="31"/>
      <c r="G58" s="2"/>
      <c r="H58" s="60"/>
      <c r="I58" s="3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6.5" customHeight="1">
      <c r="A59" s="12"/>
      <c r="B59" s="62"/>
      <c r="C59" s="62"/>
      <c r="D59" s="62"/>
      <c r="E59" s="73"/>
      <c r="F59" s="31"/>
      <c r="G59" s="2"/>
      <c r="H59" s="60"/>
      <c r="I59" s="37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28" customHeight="1">
      <c r="A60" s="44"/>
      <c r="B60" s="90" t="s">
        <v>40</v>
      </c>
      <c r="C60" s="79"/>
      <c r="D60" s="79"/>
      <c r="E60" s="91">
        <f>E51+E55+E57+E53</f>
        <v>0</v>
      </c>
      <c r="F60" s="74"/>
      <c r="G60" s="2"/>
      <c r="H60" s="60"/>
      <c r="I60" s="37"/>
      <c r="J60" s="9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" customHeight="1">
      <c r="A61" s="100"/>
      <c r="B61" s="106"/>
      <c r="C61" s="106"/>
      <c r="D61" s="106"/>
      <c r="E61" s="107"/>
      <c r="F61" s="81"/>
      <c r="G61" s="108"/>
      <c r="H61" s="108"/>
      <c r="I61" s="2"/>
      <c r="J61" s="6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" customHeight="1">
      <c r="A62" s="100"/>
      <c r="B62" s="2"/>
      <c r="C62" s="2"/>
      <c r="D62" s="2"/>
      <c r="E62" s="108"/>
      <c r="F62" s="81"/>
      <c r="G62" s="108"/>
      <c r="H62" s="108"/>
      <c r="I62" s="2"/>
      <c r="J62" s="60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" customHeight="1">
      <c r="A63" s="100"/>
      <c r="B63" s="2"/>
      <c r="C63" s="2"/>
      <c r="D63" s="2"/>
      <c r="E63" s="108"/>
      <c r="F63" s="24"/>
      <c r="G63" s="108"/>
      <c r="H63" s="108"/>
      <c r="I63" s="2"/>
      <c r="J63" s="6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" customHeight="1">
      <c r="A64" s="100"/>
      <c r="B64" s="2"/>
      <c r="C64" s="2"/>
      <c r="D64" s="2"/>
      <c r="E64" s="108"/>
      <c r="F64" s="24"/>
      <c r="G64" s="108"/>
      <c r="H64" s="108"/>
      <c r="I64" s="2"/>
      <c r="J64" s="60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" customHeight="1">
      <c r="A65" s="87"/>
      <c r="B65" s="87"/>
      <c r="C65" s="87"/>
      <c r="D65" s="87"/>
      <c r="E65" s="87"/>
      <c r="F65" s="87"/>
      <c r="G65" s="87"/>
      <c r="H65" s="87"/>
      <c r="I65" s="87"/>
      <c r="J65" s="60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" customHeight="1">
      <c r="A66" s="87"/>
      <c r="B66" s="87"/>
      <c r="C66" s="87"/>
      <c r="D66" s="87"/>
      <c r="E66" s="87"/>
      <c r="F66" s="87"/>
      <c r="G66" s="87"/>
      <c r="H66" s="87"/>
      <c r="I66" s="87"/>
      <c r="J66" s="6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" customHeight="1">
      <c r="A67" s="87"/>
      <c r="B67" s="87"/>
      <c r="C67" s="87"/>
      <c r="D67" s="87"/>
      <c r="E67" s="87"/>
      <c r="F67" s="87"/>
      <c r="G67" s="87"/>
      <c r="H67" s="87"/>
      <c r="I67" s="87"/>
      <c r="J67" s="60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" customHeight="1">
      <c r="A68" s="87"/>
      <c r="B68" s="87"/>
      <c r="C68" s="87"/>
      <c r="D68" s="87"/>
      <c r="E68" s="87"/>
      <c r="F68" s="87"/>
      <c r="G68" s="87"/>
      <c r="H68" s="87"/>
      <c r="I68" s="87"/>
      <c r="J68" s="60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" customHeight="1">
      <c r="A69" s="87"/>
      <c r="B69" s="87"/>
      <c r="C69" s="87"/>
      <c r="D69" s="87"/>
      <c r="E69" s="87"/>
      <c r="F69" s="87"/>
      <c r="G69" s="87"/>
      <c r="H69" s="87"/>
      <c r="I69" s="87"/>
      <c r="J69" s="6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" customHeight="1">
      <c r="A70" s="87"/>
      <c r="B70" s="87"/>
      <c r="C70" s="87"/>
      <c r="D70" s="87"/>
      <c r="E70" s="87"/>
      <c r="F70" s="87"/>
      <c r="G70" s="87"/>
      <c r="H70" s="87"/>
      <c r="I70" s="87"/>
      <c r="J70" s="60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" customHeight="1">
      <c r="A71" s="87"/>
      <c r="B71" s="87"/>
      <c r="C71" s="87"/>
      <c r="D71" s="87"/>
      <c r="E71" s="87"/>
      <c r="F71" s="87"/>
      <c r="G71" s="87"/>
      <c r="H71" s="87"/>
      <c r="I71" s="87"/>
      <c r="J71" s="60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" customHeight="1">
      <c r="A72" s="87"/>
      <c r="B72" s="87"/>
      <c r="C72" s="87"/>
      <c r="D72" s="87"/>
      <c r="E72" s="87"/>
      <c r="F72" s="87"/>
      <c r="G72" s="87"/>
      <c r="H72" s="87"/>
      <c r="I72" s="87"/>
      <c r="J72" s="60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" customHeight="1">
      <c r="A73" s="87"/>
      <c r="B73" s="87"/>
      <c r="C73" s="87"/>
      <c r="D73" s="87"/>
      <c r="E73" s="87"/>
      <c r="F73" s="87"/>
      <c r="G73" s="87"/>
      <c r="H73" s="87"/>
      <c r="I73" s="87"/>
      <c r="J73" s="60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 customHeight="1">
      <c r="A74" s="87"/>
      <c r="B74" s="87"/>
      <c r="C74" s="87"/>
      <c r="D74" s="87"/>
      <c r="E74" s="87"/>
      <c r="F74" s="87"/>
      <c r="G74" s="87"/>
      <c r="H74" s="87"/>
      <c r="I74" s="87"/>
      <c r="J74" s="6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" customHeight="1">
      <c r="A75" s="87"/>
      <c r="B75" s="87"/>
      <c r="C75" s="87"/>
      <c r="D75" s="87"/>
      <c r="E75" s="87"/>
      <c r="F75" s="87"/>
      <c r="G75" s="87"/>
      <c r="H75" s="87"/>
      <c r="I75" s="87"/>
      <c r="J75" s="6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" customHeight="1">
      <c r="A76" s="87"/>
      <c r="B76" s="87"/>
      <c r="C76" s="87"/>
      <c r="D76" s="87"/>
      <c r="E76" s="87"/>
      <c r="F76" s="87"/>
      <c r="G76" s="87"/>
      <c r="H76" s="87"/>
      <c r="I76" s="87"/>
      <c r="J76" s="6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" customHeight="1">
      <c r="A77" s="87"/>
      <c r="B77" s="87"/>
      <c r="C77" s="87"/>
      <c r="D77" s="87"/>
      <c r="E77" s="87"/>
      <c r="F77" s="87"/>
      <c r="G77" s="87"/>
      <c r="H77" s="87"/>
      <c r="I77" s="87"/>
      <c r="J77" s="60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" customHeight="1">
      <c r="A78" s="87"/>
      <c r="B78" s="87"/>
      <c r="C78" s="87"/>
      <c r="D78" s="87"/>
      <c r="E78" s="87"/>
      <c r="F78" s="87"/>
      <c r="G78" s="87"/>
      <c r="H78" s="87"/>
      <c r="I78" s="87"/>
      <c r="J78" s="6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" customHeight="1">
      <c r="A79" s="87"/>
      <c r="B79" s="87"/>
      <c r="C79" s="87"/>
      <c r="D79" s="87"/>
      <c r="E79" s="87"/>
      <c r="F79" s="87"/>
      <c r="G79" s="87"/>
      <c r="H79" s="87"/>
      <c r="I79" s="87"/>
      <c r="J79" s="60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" customHeight="1">
      <c r="A80" s="87"/>
      <c r="B80" s="87"/>
      <c r="C80" s="87"/>
      <c r="D80" s="87"/>
      <c r="E80" s="87"/>
      <c r="F80" s="87"/>
      <c r="G80" s="87"/>
      <c r="H80" s="87"/>
      <c r="I80" s="87"/>
      <c r="J80" s="60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" customHeight="1">
      <c r="A81" s="87"/>
      <c r="B81" s="87"/>
      <c r="C81" s="87"/>
      <c r="D81" s="87"/>
      <c r="E81" s="87"/>
      <c r="F81" s="87"/>
      <c r="G81" s="87"/>
      <c r="H81" s="87"/>
      <c r="I81" s="87"/>
      <c r="J81" s="60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" customHeight="1">
      <c r="A82" s="87"/>
      <c r="B82" s="87"/>
      <c r="C82" s="87"/>
      <c r="D82" s="87"/>
      <c r="E82" s="87"/>
      <c r="F82" s="87"/>
      <c r="G82" s="87"/>
      <c r="H82" s="87"/>
      <c r="I82" s="87"/>
      <c r="J82" s="60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3.75" customHeight="1">
      <c r="A83" s="87"/>
      <c r="B83" s="87"/>
      <c r="C83" s="87"/>
      <c r="D83" s="87"/>
      <c r="E83" s="87"/>
      <c r="F83" s="87"/>
      <c r="G83" s="87"/>
      <c r="H83" s="87"/>
      <c r="I83" s="87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3.75" customHeight="1">
      <c r="A84" s="87"/>
      <c r="B84" s="87"/>
      <c r="C84" s="87"/>
      <c r="D84" s="87"/>
      <c r="E84" s="87"/>
      <c r="F84" s="87"/>
      <c r="G84" s="87"/>
      <c r="H84" s="87"/>
      <c r="I84" s="87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3.75" customHeight="1">
      <c r="A85" s="87"/>
      <c r="B85" s="87"/>
      <c r="C85" s="87"/>
      <c r="D85" s="87"/>
      <c r="E85" s="87"/>
      <c r="F85" s="87"/>
      <c r="G85" s="87"/>
      <c r="H85" s="87"/>
      <c r="I85" s="87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3.75" customHeight="1">
      <c r="A86" s="87"/>
      <c r="B86" s="87"/>
      <c r="C86" s="87"/>
      <c r="D86" s="87"/>
      <c r="E86" s="87"/>
      <c r="F86" s="87"/>
      <c r="G86" s="87"/>
      <c r="H86" s="87"/>
      <c r="I86" s="87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3.75" customHeight="1">
      <c r="A87" s="87"/>
      <c r="B87" s="87"/>
      <c r="C87" s="87"/>
      <c r="D87" s="87"/>
      <c r="E87" s="87"/>
      <c r="F87" s="87"/>
      <c r="G87" s="87"/>
      <c r="H87" s="87"/>
      <c r="I87" s="87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3.75" customHeight="1">
      <c r="A88" s="87"/>
      <c r="B88" s="87"/>
      <c r="C88" s="87"/>
      <c r="D88" s="87"/>
      <c r="E88" s="87"/>
      <c r="F88" s="87"/>
      <c r="G88" s="87"/>
      <c r="H88" s="87"/>
      <c r="I88" s="8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3.75" customHeight="1">
      <c r="A89" s="87"/>
      <c r="B89" s="87"/>
      <c r="C89" s="87"/>
      <c r="D89" s="87"/>
      <c r="E89" s="87"/>
      <c r="F89" s="87"/>
      <c r="G89" s="87"/>
      <c r="H89" s="87"/>
      <c r="I89" s="87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3.75" customHeight="1">
      <c r="A90" s="87"/>
      <c r="B90" s="87"/>
      <c r="C90" s="87"/>
      <c r="D90" s="87"/>
      <c r="E90" s="87"/>
      <c r="F90" s="87"/>
      <c r="G90" s="87"/>
      <c r="H90" s="87"/>
      <c r="I90" s="87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3.75" customHeight="1">
      <c r="A91" s="87"/>
      <c r="B91" s="87"/>
      <c r="C91" s="87"/>
      <c r="D91" s="87"/>
      <c r="E91" s="87"/>
      <c r="F91" s="87"/>
      <c r="G91" s="87"/>
      <c r="H91" s="87"/>
      <c r="I91" s="87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3.75" customHeight="1">
      <c r="A92" s="100"/>
      <c r="B92" s="2"/>
      <c r="C92" s="2"/>
      <c r="D92" s="2"/>
      <c r="E92" s="108"/>
      <c r="F92" s="24"/>
      <c r="G92" s="108"/>
      <c r="H92" s="10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3.75" customHeight="1">
      <c r="A93" s="100"/>
      <c r="B93" s="2"/>
      <c r="C93" s="2"/>
      <c r="D93" s="2"/>
      <c r="E93" s="108"/>
      <c r="F93" s="24"/>
      <c r="G93" s="108"/>
      <c r="H93" s="10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3.75" customHeight="1">
      <c r="A94" s="100"/>
      <c r="B94" s="2"/>
      <c r="C94" s="2"/>
      <c r="D94" s="2"/>
      <c r="E94" s="108"/>
      <c r="F94" s="24"/>
      <c r="G94" s="108"/>
      <c r="H94" s="10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3.75" customHeight="1">
      <c r="A95" s="100"/>
      <c r="B95" s="2"/>
      <c r="C95" s="2"/>
      <c r="D95" s="2"/>
      <c r="E95" s="108"/>
      <c r="F95" s="24"/>
      <c r="G95" s="108"/>
      <c r="H95" s="10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3.75" customHeight="1">
      <c r="A96" s="100"/>
      <c r="B96" s="2"/>
      <c r="C96" s="2"/>
      <c r="D96" s="2"/>
      <c r="E96" s="108"/>
      <c r="F96" s="24"/>
      <c r="G96" s="108"/>
      <c r="H96" s="10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3.75" customHeight="1">
      <c r="A97" s="100"/>
      <c r="B97" s="2"/>
      <c r="C97" s="2"/>
      <c r="D97" s="2"/>
      <c r="E97" s="108"/>
      <c r="F97" s="24"/>
      <c r="G97" s="108"/>
      <c r="H97" s="10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3.75" customHeight="1">
      <c r="A98" s="100"/>
      <c r="B98" s="2"/>
      <c r="C98" s="2"/>
      <c r="D98" s="2"/>
      <c r="E98" s="108"/>
      <c r="F98" s="24"/>
      <c r="G98" s="108"/>
      <c r="H98" s="10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3.75" customHeight="1">
      <c r="A99" s="100"/>
      <c r="B99" s="2"/>
      <c r="C99" s="2"/>
      <c r="D99" s="2"/>
      <c r="E99" s="108"/>
      <c r="F99" s="24"/>
      <c r="G99" s="108"/>
      <c r="H99" s="10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3.75" customHeight="1">
      <c r="A100" s="100"/>
      <c r="B100" s="2"/>
      <c r="C100" s="2"/>
      <c r="D100" s="2"/>
      <c r="E100" s="108"/>
      <c r="F100" s="24"/>
      <c r="G100" s="108"/>
      <c r="H100" s="10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3.75" customHeight="1">
      <c r="A101" s="100"/>
      <c r="B101" s="2"/>
      <c r="C101" s="2"/>
      <c r="D101" s="2"/>
      <c r="E101" s="108"/>
      <c r="F101" s="24"/>
      <c r="G101" s="108"/>
      <c r="H101" s="10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3.75" customHeight="1">
      <c r="A102" s="100"/>
      <c r="B102" s="2"/>
      <c r="C102" s="2"/>
      <c r="D102" s="2"/>
      <c r="E102" s="108"/>
      <c r="F102" s="24"/>
      <c r="G102" s="108"/>
      <c r="H102" s="10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3.75" customHeight="1">
      <c r="A103" s="100"/>
      <c r="B103" s="2"/>
      <c r="C103" s="2"/>
      <c r="D103" s="2"/>
      <c r="E103" s="108"/>
      <c r="F103" s="24"/>
      <c r="G103" s="108"/>
      <c r="H103" s="10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3.75" customHeight="1">
      <c r="A104" s="100"/>
      <c r="B104" s="2"/>
      <c r="C104" s="2"/>
      <c r="D104" s="2"/>
      <c r="E104" s="108"/>
      <c r="F104" s="24"/>
      <c r="G104" s="108"/>
      <c r="H104" s="10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3.75" customHeight="1">
      <c r="A105" s="100"/>
      <c r="B105" s="2"/>
      <c r="C105" s="2"/>
      <c r="D105" s="2"/>
      <c r="E105" s="108"/>
      <c r="F105" s="24"/>
      <c r="G105" s="108"/>
      <c r="H105" s="10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3.75" customHeight="1">
      <c r="A106" s="100"/>
      <c r="B106" s="2"/>
      <c r="C106" s="2"/>
      <c r="D106" s="2"/>
      <c r="E106" s="108"/>
      <c r="F106" s="24"/>
      <c r="G106" s="108"/>
      <c r="H106" s="10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3.75" customHeight="1">
      <c r="A107" s="100"/>
      <c r="B107" s="2"/>
      <c r="C107" s="2"/>
      <c r="D107" s="2"/>
      <c r="E107" s="108"/>
      <c r="F107" s="24"/>
      <c r="G107" s="108"/>
      <c r="H107" s="10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3.75" customHeight="1">
      <c r="A108" s="100"/>
      <c r="B108" s="2"/>
      <c r="C108" s="2"/>
      <c r="D108" s="2"/>
      <c r="E108" s="108"/>
      <c r="F108" s="24"/>
      <c r="G108" s="108"/>
      <c r="H108" s="10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3.75" customHeight="1">
      <c r="A109" s="100"/>
      <c r="B109" s="2"/>
      <c r="C109" s="2"/>
      <c r="D109" s="2"/>
      <c r="E109" s="108"/>
      <c r="F109" s="24"/>
      <c r="G109" s="108"/>
      <c r="H109" s="10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3.75" customHeight="1">
      <c r="A110" s="100"/>
      <c r="B110" s="2"/>
      <c r="C110" s="2"/>
      <c r="D110" s="2"/>
      <c r="E110" s="108"/>
      <c r="F110" s="24"/>
      <c r="G110" s="108"/>
      <c r="H110" s="10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3.75" customHeight="1">
      <c r="A111" s="100"/>
      <c r="B111" s="2"/>
      <c r="C111" s="2"/>
      <c r="D111" s="2"/>
      <c r="E111" s="108"/>
      <c r="F111" s="24"/>
      <c r="G111" s="108"/>
      <c r="H111" s="10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3.75" customHeight="1">
      <c r="A112" s="100"/>
      <c r="B112" s="2"/>
      <c r="C112" s="2"/>
      <c r="D112" s="2"/>
      <c r="E112" s="108"/>
      <c r="F112" s="24"/>
      <c r="G112" s="108"/>
      <c r="H112" s="10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3.75" customHeight="1">
      <c r="A113" s="100"/>
      <c r="B113" s="2"/>
      <c r="C113" s="2"/>
      <c r="D113" s="2"/>
      <c r="E113" s="108"/>
      <c r="F113" s="24"/>
      <c r="G113" s="108"/>
      <c r="H113" s="10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3.75" customHeight="1">
      <c r="A114" s="100"/>
      <c r="B114" s="2"/>
      <c r="C114" s="2"/>
      <c r="D114" s="2"/>
      <c r="E114" s="108"/>
      <c r="F114" s="24"/>
      <c r="G114" s="108"/>
      <c r="H114" s="10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3.75" customHeight="1">
      <c r="A115" s="100"/>
      <c r="B115" s="2"/>
      <c r="C115" s="2"/>
      <c r="D115" s="2"/>
      <c r="E115" s="108"/>
      <c r="F115" s="24"/>
      <c r="G115" s="108"/>
      <c r="H115" s="10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3.75" customHeight="1">
      <c r="A116" s="100"/>
      <c r="B116" s="2"/>
      <c r="C116" s="2"/>
      <c r="D116" s="2"/>
      <c r="E116" s="108"/>
      <c r="F116" s="24"/>
      <c r="G116" s="108"/>
      <c r="H116" s="10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3.75" customHeight="1">
      <c r="A117" s="100"/>
      <c r="B117" s="2"/>
      <c r="C117" s="2"/>
      <c r="D117" s="2"/>
      <c r="E117" s="108"/>
      <c r="F117" s="24"/>
      <c r="G117" s="108"/>
      <c r="H117" s="10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3.75" customHeight="1">
      <c r="A118" s="100"/>
      <c r="B118" s="2"/>
      <c r="C118" s="2"/>
      <c r="D118" s="2"/>
      <c r="E118" s="108"/>
      <c r="F118" s="24"/>
      <c r="G118" s="108"/>
      <c r="H118" s="10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3.75" customHeight="1">
      <c r="A119" s="100"/>
      <c r="B119" s="2"/>
      <c r="C119" s="2"/>
      <c r="D119" s="2"/>
      <c r="E119" s="108"/>
      <c r="F119" s="24"/>
      <c r="G119" s="108"/>
      <c r="H119" s="10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3.75" customHeight="1">
      <c r="A120" s="100"/>
      <c r="B120" s="2"/>
      <c r="C120" s="2"/>
      <c r="D120" s="2"/>
      <c r="E120" s="108"/>
      <c r="F120" s="24"/>
      <c r="G120" s="108"/>
      <c r="H120" s="10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3.75" customHeight="1">
      <c r="A121" s="100"/>
      <c r="B121" s="2"/>
      <c r="C121" s="2"/>
      <c r="D121" s="2"/>
      <c r="E121" s="108"/>
      <c r="F121" s="24"/>
      <c r="G121" s="108"/>
      <c r="H121" s="10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3.75" customHeight="1">
      <c r="A122" s="100"/>
      <c r="B122" s="2"/>
      <c r="C122" s="2"/>
      <c r="D122" s="2"/>
      <c r="E122" s="108"/>
      <c r="F122" s="24"/>
      <c r="G122" s="108"/>
      <c r="H122" s="10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3.75" customHeight="1">
      <c r="A123" s="100"/>
      <c r="B123" s="2"/>
      <c r="C123" s="2"/>
      <c r="D123" s="2"/>
      <c r="E123" s="108"/>
      <c r="F123" s="24"/>
      <c r="G123" s="108"/>
      <c r="H123" s="10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3.75" customHeight="1">
      <c r="A124" s="100"/>
      <c r="B124" s="2"/>
      <c r="C124" s="2"/>
      <c r="D124" s="2"/>
      <c r="E124" s="108"/>
      <c r="F124" s="24"/>
      <c r="G124" s="108"/>
      <c r="H124" s="10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3.75" customHeight="1">
      <c r="A125" s="100"/>
      <c r="B125" s="2"/>
      <c r="C125" s="2"/>
      <c r="D125" s="2"/>
      <c r="E125" s="108"/>
      <c r="F125" s="24"/>
      <c r="G125" s="108"/>
      <c r="H125" s="10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3.75" customHeight="1">
      <c r="A126" s="100"/>
      <c r="B126" s="2"/>
      <c r="C126" s="2"/>
      <c r="D126" s="2"/>
      <c r="E126" s="108"/>
      <c r="F126" s="24"/>
      <c r="G126" s="108"/>
      <c r="H126" s="10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3.75" customHeight="1">
      <c r="A127" s="100"/>
      <c r="B127" s="2"/>
      <c r="C127" s="2"/>
      <c r="D127" s="2"/>
      <c r="E127" s="108"/>
      <c r="F127" s="24"/>
      <c r="G127" s="108"/>
      <c r="H127" s="10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3.75" customHeight="1">
      <c r="A128" s="100"/>
      <c r="B128" s="2"/>
      <c r="C128" s="2"/>
      <c r="D128" s="2"/>
      <c r="E128" s="108"/>
      <c r="F128" s="24"/>
      <c r="G128" s="108"/>
      <c r="H128" s="10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3.75" customHeight="1">
      <c r="A129" s="100"/>
      <c r="B129" s="2"/>
      <c r="C129" s="2"/>
      <c r="D129" s="2"/>
      <c r="E129" s="108"/>
      <c r="F129" s="24"/>
      <c r="G129" s="108"/>
      <c r="H129" s="10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3.75" customHeight="1">
      <c r="A130" s="100"/>
      <c r="B130" s="2"/>
      <c r="C130" s="2"/>
      <c r="D130" s="2"/>
      <c r="E130" s="108"/>
      <c r="F130" s="24"/>
      <c r="G130" s="108"/>
      <c r="H130" s="10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3.75" customHeight="1">
      <c r="A131" s="100"/>
      <c r="B131" s="2"/>
      <c r="C131" s="2"/>
      <c r="D131" s="2"/>
      <c r="E131" s="108"/>
      <c r="F131" s="24"/>
      <c r="G131" s="108"/>
      <c r="H131" s="10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3.75" customHeight="1">
      <c r="A132" s="100"/>
      <c r="B132" s="2"/>
      <c r="C132" s="2"/>
      <c r="D132" s="2"/>
      <c r="E132" s="108"/>
      <c r="F132" s="24"/>
      <c r="G132" s="108"/>
      <c r="H132" s="10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3.75" customHeight="1">
      <c r="A133" s="100"/>
      <c r="B133" s="2"/>
      <c r="C133" s="2"/>
      <c r="D133" s="2"/>
      <c r="E133" s="108"/>
      <c r="F133" s="24"/>
      <c r="G133" s="108"/>
      <c r="H133" s="10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3.75" customHeight="1">
      <c r="A134" s="100"/>
      <c r="B134" s="2"/>
      <c r="C134" s="2"/>
      <c r="D134" s="2"/>
      <c r="E134" s="108"/>
      <c r="F134" s="24"/>
      <c r="G134" s="108"/>
      <c r="H134" s="10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3.75" customHeight="1">
      <c r="A135" s="100"/>
      <c r="B135" s="2"/>
      <c r="C135" s="2"/>
      <c r="D135" s="2"/>
      <c r="E135" s="108"/>
      <c r="F135" s="24"/>
      <c r="G135" s="108"/>
      <c r="H135" s="10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3.75" customHeight="1">
      <c r="A136" s="100"/>
      <c r="B136" s="2"/>
      <c r="C136" s="2"/>
      <c r="D136" s="2"/>
      <c r="E136" s="108"/>
      <c r="F136" s="24"/>
      <c r="G136" s="108"/>
      <c r="H136" s="10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3.75" customHeight="1">
      <c r="A137" s="100"/>
      <c r="B137" s="2"/>
      <c r="C137" s="2"/>
      <c r="D137" s="2"/>
      <c r="E137" s="108"/>
      <c r="F137" s="24"/>
      <c r="G137" s="108"/>
      <c r="H137" s="10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3.75" customHeight="1">
      <c r="A138" s="100"/>
      <c r="B138" s="2"/>
      <c r="C138" s="2"/>
      <c r="D138" s="2"/>
      <c r="E138" s="109"/>
      <c r="F138" s="24"/>
      <c r="G138" s="109"/>
      <c r="H138" s="10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3.75" customHeight="1">
      <c r="A139" s="100"/>
      <c r="B139" s="2"/>
      <c r="C139" s="2"/>
      <c r="D139" s="2"/>
      <c r="E139" s="109"/>
      <c r="F139" s="24"/>
      <c r="G139" s="109"/>
      <c r="H139" s="10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3.75" customHeight="1">
      <c r="A140" s="100"/>
      <c r="B140" s="2"/>
      <c r="C140" s="2"/>
      <c r="D140" s="2"/>
      <c r="E140" s="109"/>
      <c r="F140" s="24"/>
      <c r="G140" s="109"/>
      <c r="H140" s="10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3.75" customHeight="1">
      <c r="A141" s="100"/>
      <c r="B141" s="2"/>
      <c r="C141" s="2"/>
      <c r="D141" s="2"/>
      <c r="E141" s="109"/>
      <c r="F141" s="24"/>
      <c r="G141" s="109"/>
      <c r="H141" s="10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3.75" customHeight="1">
      <c r="A142" s="100"/>
      <c r="B142" s="2"/>
      <c r="C142" s="2"/>
      <c r="D142" s="2"/>
      <c r="E142" s="109"/>
      <c r="F142" s="24"/>
      <c r="G142" s="109"/>
      <c r="H142" s="10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3.75" customHeight="1">
      <c r="A143" s="100"/>
      <c r="B143" s="2"/>
      <c r="C143" s="2"/>
      <c r="D143" s="2"/>
      <c r="E143" s="109"/>
      <c r="F143" s="24"/>
      <c r="G143" s="109"/>
      <c r="H143" s="10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3.75" customHeight="1">
      <c r="A144" s="100"/>
      <c r="B144" s="2"/>
      <c r="C144" s="2"/>
      <c r="D144" s="2"/>
      <c r="E144" s="109"/>
      <c r="F144" s="24"/>
      <c r="G144" s="109"/>
      <c r="H144" s="10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3.75" customHeight="1">
      <c r="A145" s="100"/>
      <c r="B145" s="2"/>
      <c r="C145" s="2"/>
      <c r="D145" s="2"/>
      <c r="E145" s="109"/>
      <c r="F145" s="24"/>
      <c r="G145" s="109"/>
      <c r="H145" s="10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3.75" customHeight="1">
      <c r="A146" s="100"/>
      <c r="B146" s="2"/>
      <c r="C146" s="2"/>
      <c r="D146" s="2"/>
      <c r="E146" s="109"/>
      <c r="F146" s="24"/>
      <c r="G146" s="109"/>
      <c r="H146" s="10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3.75" customHeight="1">
      <c r="A147" s="100"/>
      <c r="B147" s="2"/>
      <c r="C147" s="2"/>
      <c r="D147" s="2"/>
      <c r="E147" s="109"/>
      <c r="F147" s="24"/>
      <c r="G147" s="109"/>
      <c r="H147" s="10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3.75" customHeight="1">
      <c r="A148" s="100"/>
      <c r="B148" s="2"/>
      <c r="C148" s="2"/>
      <c r="D148" s="2"/>
      <c r="E148" s="109"/>
      <c r="F148" s="24"/>
      <c r="G148" s="109"/>
      <c r="H148" s="10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3.75" customHeight="1">
      <c r="A149" s="100"/>
      <c r="B149" s="2"/>
      <c r="C149" s="2"/>
      <c r="D149" s="2"/>
      <c r="E149" s="109"/>
      <c r="F149" s="24"/>
      <c r="G149" s="109"/>
      <c r="H149" s="10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3.75" customHeight="1">
      <c r="A150" s="100"/>
      <c r="B150" s="2"/>
      <c r="C150" s="2"/>
      <c r="D150" s="2"/>
      <c r="E150" s="109"/>
      <c r="F150" s="24"/>
      <c r="G150" s="109"/>
      <c r="H150" s="10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3.75" customHeight="1">
      <c r="A151" s="100"/>
      <c r="B151" s="2"/>
      <c r="C151" s="2"/>
      <c r="D151" s="2"/>
      <c r="E151" s="109"/>
      <c r="F151" s="24"/>
      <c r="G151" s="109"/>
      <c r="H151" s="10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3.75" customHeight="1">
      <c r="A152" s="100"/>
      <c r="B152" s="2"/>
      <c r="C152" s="2"/>
      <c r="D152" s="2"/>
      <c r="E152" s="109"/>
      <c r="F152" s="24"/>
      <c r="G152" s="109"/>
      <c r="H152" s="10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3.75" customHeight="1">
      <c r="A153" s="100"/>
      <c r="B153" s="2"/>
      <c r="C153" s="2"/>
      <c r="D153" s="2"/>
      <c r="E153" s="109"/>
      <c r="F153" s="24"/>
      <c r="G153" s="109"/>
      <c r="H153" s="10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3.75" customHeight="1">
      <c r="A154" s="100"/>
      <c r="B154" s="2"/>
      <c r="C154" s="2"/>
      <c r="D154" s="2"/>
      <c r="E154" s="109"/>
      <c r="F154" s="24"/>
      <c r="G154" s="109"/>
      <c r="H154" s="10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3.75" customHeight="1">
      <c r="A155" s="100"/>
      <c r="B155" s="2"/>
      <c r="C155" s="2"/>
      <c r="D155" s="2"/>
      <c r="E155" s="109"/>
      <c r="F155" s="24"/>
      <c r="G155" s="109"/>
      <c r="H155" s="10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3.75" customHeight="1">
      <c r="A156" s="100"/>
      <c r="B156" s="2"/>
      <c r="C156" s="2"/>
      <c r="D156" s="2"/>
      <c r="E156" s="109"/>
      <c r="F156" s="24"/>
      <c r="G156" s="109"/>
      <c r="H156" s="10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3.75" customHeight="1">
      <c r="A157" s="100"/>
      <c r="B157" s="2"/>
      <c r="C157" s="2"/>
      <c r="D157" s="2"/>
      <c r="E157" s="109"/>
      <c r="F157" s="24"/>
      <c r="G157" s="109"/>
      <c r="H157" s="10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3.75" customHeight="1">
      <c r="A158" s="100"/>
      <c r="B158" s="2"/>
      <c r="C158" s="2"/>
      <c r="D158" s="2"/>
      <c r="E158" s="109"/>
      <c r="F158" s="24"/>
      <c r="G158" s="109"/>
      <c r="H158" s="10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3.75" customHeight="1">
      <c r="A159" s="100"/>
      <c r="B159" s="2"/>
      <c r="C159" s="2"/>
      <c r="D159" s="2"/>
      <c r="E159" s="109"/>
      <c r="F159" s="24"/>
      <c r="G159" s="109"/>
      <c r="H159" s="10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3.75" customHeight="1">
      <c r="A160" s="100"/>
      <c r="B160" s="2"/>
      <c r="C160" s="2"/>
      <c r="D160" s="2"/>
      <c r="E160" s="109"/>
      <c r="F160" s="24"/>
      <c r="G160" s="109"/>
      <c r="H160" s="10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3.75" customHeight="1">
      <c r="A161" s="100"/>
      <c r="B161" s="2"/>
      <c r="C161" s="2"/>
      <c r="D161" s="2"/>
      <c r="E161" s="109"/>
      <c r="F161" s="24"/>
      <c r="G161" s="109"/>
      <c r="H161" s="10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3.75" customHeight="1">
      <c r="A162" s="100"/>
      <c r="B162" s="2"/>
      <c r="C162" s="2"/>
      <c r="D162" s="2"/>
      <c r="E162" s="109"/>
      <c r="F162" s="24"/>
      <c r="G162" s="109"/>
      <c r="H162" s="10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3.75" customHeight="1">
      <c r="A163" s="100"/>
      <c r="B163" s="2"/>
      <c r="C163" s="2"/>
      <c r="D163" s="2"/>
      <c r="E163" s="109"/>
      <c r="F163" s="24"/>
      <c r="G163" s="109"/>
      <c r="H163" s="10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3.75" customHeight="1">
      <c r="A164" s="100"/>
      <c r="B164" s="2"/>
      <c r="C164" s="2"/>
      <c r="D164" s="2"/>
      <c r="E164" s="109"/>
      <c r="F164" s="24"/>
      <c r="G164" s="109"/>
      <c r="H164" s="10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3.75" customHeight="1">
      <c r="A165" s="100"/>
      <c r="B165" s="2"/>
      <c r="C165" s="2"/>
      <c r="D165" s="2"/>
      <c r="E165" s="109"/>
      <c r="F165" s="24"/>
      <c r="G165" s="109"/>
      <c r="H165" s="10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3.75" customHeight="1">
      <c r="A166" s="100"/>
      <c r="B166" s="2"/>
      <c r="C166" s="2"/>
      <c r="D166" s="2"/>
      <c r="E166" s="109"/>
      <c r="F166" s="24"/>
      <c r="G166" s="109"/>
      <c r="H166" s="10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3.75" customHeight="1">
      <c r="A167" s="100"/>
      <c r="B167" s="2"/>
      <c r="C167" s="2"/>
      <c r="D167" s="2"/>
      <c r="E167" s="109"/>
      <c r="F167" s="24"/>
      <c r="G167" s="109"/>
      <c r="H167" s="10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3.75" customHeight="1">
      <c r="A168" s="100"/>
      <c r="B168" s="2"/>
      <c r="C168" s="2"/>
      <c r="D168" s="2"/>
      <c r="E168" s="109"/>
      <c r="F168" s="24"/>
      <c r="G168" s="109"/>
      <c r="H168" s="10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3.75" customHeight="1">
      <c r="A169" s="100"/>
      <c r="B169" s="2"/>
      <c r="C169" s="2"/>
      <c r="D169" s="2"/>
      <c r="E169" s="109"/>
      <c r="F169" s="24"/>
      <c r="G169" s="109"/>
      <c r="H169" s="10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3.75" customHeight="1">
      <c r="A170" s="100"/>
      <c r="B170" s="2"/>
      <c r="C170" s="2"/>
      <c r="D170" s="2"/>
      <c r="E170" s="109"/>
      <c r="F170" s="24"/>
      <c r="G170" s="109"/>
      <c r="H170" s="10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3.75" customHeight="1">
      <c r="A171" s="100"/>
      <c r="B171" s="2"/>
      <c r="C171" s="2"/>
      <c r="D171" s="2"/>
      <c r="E171" s="109"/>
      <c r="F171" s="24"/>
      <c r="G171" s="109"/>
      <c r="H171" s="10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3.75" customHeight="1">
      <c r="A172" s="100"/>
      <c r="B172" s="2"/>
      <c r="C172" s="2"/>
      <c r="D172" s="2"/>
      <c r="E172" s="109"/>
      <c r="F172" s="24"/>
      <c r="G172" s="109"/>
      <c r="H172" s="10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3.75" customHeight="1">
      <c r="A173" s="100"/>
      <c r="B173" s="2"/>
      <c r="C173" s="2"/>
      <c r="D173" s="2"/>
      <c r="E173" s="109"/>
      <c r="F173" s="24"/>
      <c r="G173" s="109"/>
      <c r="H173" s="10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3.75" customHeight="1">
      <c r="A174" s="100"/>
      <c r="B174" s="2"/>
      <c r="C174" s="2"/>
      <c r="D174" s="2"/>
      <c r="E174" s="109"/>
      <c r="F174" s="24"/>
      <c r="G174" s="109"/>
      <c r="H174" s="10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3.75" customHeight="1">
      <c r="A175" s="100"/>
      <c r="B175" s="2"/>
      <c r="C175" s="2"/>
      <c r="D175" s="2"/>
      <c r="E175" s="109"/>
      <c r="F175" s="24"/>
      <c r="G175" s="109"/>
      <c r="H175" s="10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3.75" customHeight="1">
      <c r="A176" s="100"/>
      <c r="B176" s="2"/>
      <c r="C176" s="2"/>
      <c r="D176" s="2"/>
      <c r="E176" s="109"/>
      <c r="F176" s="24"/>
      <c r="G176" s="109"/>
      <c r="H176" s="10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3.75" customHeight="1">
      <c r="A177" s="100"/>
      <c r="B177" s="2"/>
      <c r="C177" s="2"/>
      <c r="D177" s="2"/>
      <c r="E177" s="109"/>
      <c r="F177" s="24"/>
      <c r="G177" s="109"/>
      <c r="H177" s="10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3.75" customHeight="1">
      <c r="A178" s="100"/>
      <c r="B178" s="2"/>
      <c r="C178" s="2"/>
      <c r="D178" s="2"/>
      <c r="E178" s="109"/>
      <c r="F178" s="24"/>
      <c r="G178" s="109"/>
      <c r="H178" s="10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3.75" customHeight="1">
      <c r="A179" s="100"/>
      <c r="B179" s="2"/>
      <c r="C179" s="2"/>
      <c r="D179" s="2"/>
      <c r="E179" s="109"/>
      <c r="F179" s="24"/>
      <c r="G179" s="109"/>
      <c r="H179" s="10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3.75" customHeight="1">
      <c r="A180" s="100"/>
      <c r="B180" s="2"/>
      <c r="C180" s="2"/>
      <c r="D180" s="2"/>
      <c r="E180" s="109"/>
      <c r="F180" s="24"/>
      <c r="G180" s="109"/>
      <c r="H180" s="10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3.75" customHeight="1">
      <c r="A181" s="100"/>
      <c r="B181" s="2"/>
      <c r="C181" s="2"/>
      <c r="D181" s="2"/>
      <c r="E181" s="109"/>
      <c r="F181" s="24"/>
      <c r="G181" s="109"/>
      <c r="H181" s="10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3.75" customHeight="1">
      <c r="A182" s="100"/>
      <c r="B182" s="2"/>
      <c r="C182" s="2"/>
      <c r="D182" s="2"/>
      <c r="E182" s="109"/>
      <c r="F182" s="24"/>
      <c r="G182" s="109"/>
      <c r="H182" s="10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3.75" customHeight="1">
      <c r="A183" s="100"/>
      <c r="B183" s="2"/>
      <c r="C183" s="2"/>
      <c r="D183" s="2"/>
      <c r="E183" s="109"/>
      <c r="F183" s="24"/>
      <c r="G183" s="109"/>
      <c r="H183" s="10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3.75" customHeight="1">
      <c r="A184" s="100"/>
      <c r="B184" s="2"/>
      <c r="C184" s="2"/>
      <c r="D184" s="2"/>
      <c r="E184" s="109"/>
      <c r="F184" s="24"/>
      <c r="G184" s="109"/>
      <c r="H184" s="10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3.75" customHeight="1">
      <c r="A185" s="100"/>
      <c r="B185" s="2"/>
      <c r="C185" s="2"/>
      <c r="D185" s="2"/>
      <c r="E185" s="109"/>
      <c r="F185" s="24"/>
      <c r="G185" s="109"/>
      <c r="H185" s="10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3.75" customHeight="1">
      <c r="A186" s="100"/>
      <c r="B186" s="2"/>
      <c r="C186" s="2"/>
      <c r="D186" s="2"/>
      <c r="E186" s="109"/>
      <c r="F186" s="24"/>
      <c r="G186" s="109"/>
      <c r="H186" s="10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3.75" customHeight="1">
      <c r="A187" s="100"/>
      <c r="B187" s="2"/>
      <c r="C187" s="2"/>
      <c r="D187" s="2"/>
      <c r="E187" s="109"/>
      <c r="F187" s="24"/>
      <c r="G187" s="109"/>
      <c r="H187" s="10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3.75" customHeight="1">
      <c r="A188" s="100"/>
      <c r="B188" s="2"/>
      <c r="C188" s="2"/>
      <c r="D188" s="2"/>
      <c r="E188" s="109"/>
      <c r="F188" s="24"/>
      <c r="G188" s="109"/>
      <c r="H188" s="10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3.75" customHeight="1">
      <c r="A189" s="100"/>
      <c r="B189" s="2"/>
      <c r="C189" s="2"/>
      <c r="D189" s="2"/>
      <c r="E189" s="109"/>
      <c r="F189" s="24"/>
      <c r="G189" s="109"/>
      <c r="H189" s="10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3.75" customHeight="1">
      <c r="A190" s="100"/>
      <c r="B190" s="2"/>
      <c r="C190" s="2"/>
      <c r="D190" s="2"/>
      <c r="E190" s="109"/>
      <c r="F190" s="24"/>
      <c r="G190" s="109"/>
      <c r="H190" s="10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3.75" customHeight="1">
      <c r="A191" s="100"/>
      <c r="B191" s="2"/>
      <c r="C191" s="2"/>
      <c r="D191" s="2"/>
      <c r="E191" s="109"/>
      <c r="F191" s="24"/>
      <c r="G191" s="109"/>
      <c r="H191" s="10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3.75" customHeight="1">
      <c r="A192" s="100"/>
      <c r="B192" s="2"/>
      <c r="C192" s="2"/>
      <c r="D192" s="2"/>
      <c r="E192" s="109"/>
      <c r="F192" s="24"/>
      <c r="G192" s="109"/>
      <c r="H192" s="10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3.75" customHeight="1">
      <c r="A193" s="100"/>
      <c r="B193" s="2"/>
      <c r="C193" s="2"/>
      <c r="D193" s="2"/>
      <c r="E193" s="109"/>
      <c r="F193" s="24"/>
      <c r="G193" s="109"/>
      <c r="H193" s="10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3.75" customHeight="1">
      <c r="A194" s="100"/>
      <c r="B194" s="2"/>
      <c r="C194" s="2"/>
      <c r="D194" s="2"/>
      <c r="E194" s="109"/>
      <c r="F194" s="24"/>
      <c r="G194" s="109"/>
      <c r="H194" s="10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3.75" customHeight="1">
      <c r="A195" s="100"/>
      <c r="B195" s="2"/>
      <c r="C195" s="2"/>
      <c r="D195" s="2"/>
      <c r="E195" s="109"/>
      <c r="F195" s="24"/>
      <c r="G195" s="109"/>
      <c r="H195" s="10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3.75" customHeight="1">
      <c r="A196" s="100"/>
      <c r="B196" s="2"/>
      <c r="C196" s="2"/>
      <c r="D196" s="2"/>
      <c r="E196" s="109"/>
      <c r="F196" s="24"/>
      <c r="G196" s="109"/>
      <c r="H196" s="10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3.75" customHeight="1">
      <c r="A197" s="100"/>
      <c r="B197" s="2"/>
      <c r="C197" s="2"/>
      <c r="D197" s="2"/>
      <c r="E197" s="109"/>
      <c r="F197" s="24"/>
      <c r="G197" s="109"/>
      <c r="H197" s="10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3.75" customHeight="1">
      <c r="A198" s="100"/>
      <c r="B198" s="2"/>
      <c r="C198" s="2"/>
      <c r="D198" s="2"/>
      <c r="E198" s="109"/>
      <c r="F198" s="24"/>
      <c r="G198" s="109"/>
      <c r="H198" s="10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3.75" customHeight="1">
      <c r="A199" s="100"/>
      <c r="B199" s="2"/>
      <c r="C199" s="2"/>
      <c r="D199" s="2"/>
      <c r="E199" s="109"/>
      <c r="F199" s="24"/>
      <c r="G199" s="109"/>
      <c r="H199" s="10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3.75" customHeight="1">
      <c r="A200" s="100"/>
      <c r="B200" s="2"/>
      <c r="C200" s="2"/>
      <c r="D200" s="2"/>
      <c r="E200" s="109"/>
      <c r="F200" s="24"/>
      <c r="G200" s="109"/>
      <c r="H200" s="10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3.75" customHeight="1">
      <c r="A201" s="100"/>
      <c r="B201" s="2"/>
      <c r="C201" s="2"/>
      <c r="D201" s="2"/>
      <c r="E201" s="109"/>
      <c r="F201" s="24"/>
      <c r="G201" s="109"/>
      <c r="H201" s="10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3.75" customHeight="1">
      <c r="A202" s="100"/>
      <c r="B202" s="2"/>
      <c r="C202" s="2"/>
      <c r="D202" s="2"/>
      <c r="E202" s="109"/>
      <c r="F202" s="24"/>
      <c r="G202" s="109"/>
      <c r="H202" s="10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3.75" customHeight="1">
      <c r="A203" s="100"/>
      <c r="B203" s="2"/>
      <c r="C203" s="2"/>
      <c r="D203" s="2"/>
      <c r="E203" s="109"/>
      <c r="F203" s="24"/>
      <c r="G203" s="109"/>
      <c r="H203" s="10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3.75" customHeight="1">
      <c r="A204" s="100"/>
      <c r="B204" s="2"/>
      <c r="C204" s="2"/>
      <c r="D204" s="2"/>
      <c r="E204" s="109"/>
      <c r="F204" s="24"/>
      <c r="G204" s="109"/>
      <c r="H204" s="10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3.75" customHeight="1">
      <c r="A205" s="100"/>
      <c r="B205" s="2"/>
      <c r="C205" s="2"/>
      <c r="D205" s="2"/>
      <c r="E205" s="109"/>
      <c r="F205" s="24"/>
      <c r="G205" s="109"/>
      <c r="H205" s="10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3.75" customHeight="1">
      <c r="A206" s="100"/>
      <c r="B206" s="2"/>
      <c r="C206" s="2"/>
      <c r="D206" s="2"/>
      <c r="E206" s="109"/>
      <c r="F206" s="24"/>
      <c r="G206" s="109"/>
      <c r="H206" s="10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3.75" customHeight="1">
      <c r="A207" s="100"/>
      <c r="B207" s="2"/>
      <c r="C207" s="2"/>
      <c r="D207" s="2"/>
      <c r="E207" s="109"/>
      <c r="F207" s="24"/>
      <c r="G207" s="109"/>
      <c r="H207" s="10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3.75" customHeight="1">
      <c r="A208" s="100"/>
      <c r="B208" s="2"/>
      <c r="C208" s="2"/>
      <c r="D208" s="2"/>
      <c r="E208" s="109"/>
      <c r="F208" s="24"/>
      <c r="G208" s="109"/>
      <c r="H208" s="1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3.75" customHeight="1">
      <c r="A209" s="100"/>
      <c r="B209" s="2"/>
      <c r="C209" s="2"/>
      <c r="D209" s="2"/>
      <c r="E209" s="109"/>
      <c r="F209" s="24"/>
      <c r="G209" s="109"/>
      <c r="H209" s="10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3.75" customHeight="1">
      <c r="A210" s="100"/>
      <c r="B210" s="2"/>
      <c r="C210" s="2"/>
      <c r="D210" s="2"/>
      <c r="E210" s="109"/>
      <c r="F210" s="24"/>
      <c r="G210" s="109"/>
      <c r="H210" s="10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3.75" customHeight="1">
      <c r="A211" s="100"/>
      <c r="B211" s="2"/>
      <c r="C211" s="2"/>
      <c r="D211" s="2"/>
      <c r="E211" s="109"/>
      <c r="F211" s="24"/>
      <c r="G211" s="109"/>
      <c r="H211" s="10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3.75" customHeight="1">
      <c r="A212" s="100"/>
      <c r="B212" s="2"/>
      <c r="C212" s="2"/>
      <c r="D212" s="2"/>
      <c r="E212" s="109"/>
      <c r="F212" s="24"/>
      <c r="G212" s="109"/>
      <c r="H212" s="10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3.75" customHeight="1">
      <c r="A213" s="100"/>
      <c r="B213" s="2"/>
      <c r="C213" s="2"/>
      <c r="D213" s="2"/>
      <c r="E213" s="109"/>
      <c r="F213" s="24"/>
      <c r="G213" s="109"/>
      <c r="H213" s="10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3.75" customHeight="1">
      <c r="A214" s="100"/>
      <c r="B214" s="2"/>
      <c r="C214" s="2"/>
      <c r="D214" s="2"/>
      <c r="E214" s="109"/>
      <c r="F214" s="24"/>
      <c r="G214" s="109"/>
      <c r="H214" s="10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3.75" customHeight="1">
      <c r="A215" s="100"/>
      <c r="B215" s="2"/>
      <c r="C215" s="2"/>
      <c r="D215" s="2"/>
      <c r="E215" s="109"/>
      <c r="F215" s="24"/>
      <c r="G215" s="109"/>
      <c r="H215" s="10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3.75" customHeight="1">
      <c r="A216" s="100"/>
      <c r="B216" s="2"/>
      <c r="C216" s="2"/>
      <c r="D216" s="2"/>
      <c r="E216" s="109"/>
      <c r="F216" s="24"/>
      <c r="G216" s="109"/>
      <c r="H216" s="10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3.75" customHeight="1">
      <c r="A217" s="100"/>
      <c r="B217" s="2"/>
      <c r="C217" s="2"/>
      <c r="D217" s="2"/>
      <c r="E217" s="109"/>
      <c r="F217" s="24"/>
      <c r="G217" s="109"/>
      <c r="H217" s="10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3.75" customHeight="1">
      <c r="A218" s="100"/>
      <c r="B218" s="2"/>
      <c r="C218" s="2"/>
      <c r="D218" s="2"/>
      <c r="E218" s="109"/>
      <c r="F218" s="24"/>
      <c r="G218" s="109"/>
      <c r="H218" s="10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3.75" customHeight="1">
      <c r="A219" s="100"/>
      <c r="B219" s="2"/>
      <c r="C219" s="2"/>
      <c r="D219" s="2"/>
      <c r="E219" s="109"/>
      <c r="F219" s="24"/>
      <c r="G219" s="109"/>
      <c r="H219" s="10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3.75" customHeight="1">
      <c r="A220" s="100"/>
      <c r="B220" s="2"/>
      <c r="C220" s="2"/>
      <c r="D220" s="2"/>
      <c r="E220" s="109"/>
      <c r="F220" s="24"/>
      <c r="G220" s="109"/>
      <c r="H220" s="10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3.75" customHeight="1">
      <c r="A221" s="100"/>
      <c r="B221" s="2"/>
      <c r="C221" s="2"/>
      <c r="D221" s="2"/>
      <c r="E221" s="109"/>
      <c r="F221" s="24"/>
      <c r="G221" s="109"/>
      <c r="H221" s="10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3.75" customHeight="1">
      <c r="A222" s="100"/>
      <c r="B222" s="2"/>
      <c r="C222" s="2"/>
      <c r="D222" s="2"/>
      <c r="E222" s="109"/>
      <c r="F222" s="24"/>
      <c r="G222" s="109"/>
      <c r="H222" s="10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3.75" customHeight="1">
      <c r="A223" s="100"/>
      <c r="B223" s="2"/>
      <c r="C223" s="2"/>
      <c r="D223" s="2"/>
      <c r="E223" s="109"/>
      <c r="F223" s="24"/>
      <c r="G223" s="109"/>
      <c r="H223" s="10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3.75" customHeight="1">
      <c r="A224" s="100"/>
      <c r="B224" s="2"/>
      <c r="C224" s="2"/>
      <c r="D224" s="2"/>
      <c r="E224" s="109"/>
      <c r="F224" s="24"/>
      <c r="G224" s="109"/>
      <c r="H224" s="10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3.75" customHeight="1">
      <c r="A225" s="100"/>
      <c r="B225" s="2"/>
      <c r="C225" s="2"/>
      <c r="D225" s="2"/>
      <c r="E225" s="109"/>
      <c r="F225" s="24"/>
      <c r="G225" s="109"/>
      <c r="H225" s="10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3.75" customHeight="1">
      <c r="A226" s="100"/>
      <c r="B226" s="2"/>
      <c r="C226" s="2"/>
      <c r="D226" s="2"/>
      <c r="E226" s="109"/>
      <c r="F226" s="24"/>
      <c r="G226" s="109"/>
      <c r="H226" s="10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3.75" customHeight="1">
      <c r="A227" s="100"/>
      <c r="B227" s="2"/>
      <c r="C227" s="2"/>
      <c r="D227" s="2"/>
      <c r="E227" s="109"/>
      <c r="F227" s="24"/>
      <c r="G227" s="109"/>
      <c r="H227" s="10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3.75" customHeight="1">
      <c r="A228" s="100"/>
      <c r="B228" s="2"/>
      <c r="C228" s="2"/>
      <c r="D228" s="2"/>
      <c r="E228" s="109"/>
      <c r="F228" s="24"/>
      <c r="G228" s="109"/>
      <c r="H228" s="10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3.75" customHeight="1">
      <c r="A229" s="100"/>
      <c r="B229" s="2"/>
      <c r="C229" s="2"/>
      <c r="D229" s="2"/>
      <c r="E229" s="109"/>
      <c r="F229" s="24"/>
      <c r="G229" s="109"/>
      <c r="H229" s="10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3.75" customHeight="1">
      <c r="A230" s="100"/>
      <c r="B230" s="2"/>
      <c r="C230" s="2"/>
      <c r="D230" s="2"/>
      <c r="E230" s="109"/>
      <c r="F230" s="24"/>
      <c r="G230" s="109"/>
      <c r="H230" s="10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3.75" customHeight="1">
      <c r="A231" s="100"/>
      <c r="B231" s="2"/>
      <c r="C231" s="2"/>
      <c r="D231" s="2"/>
      <c r="E231" s="109"/>
      <c r="F231" s="24"/>
      <c r="G231" s="109"/>
      <c r="H231" s="10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3.75" customHeight="1">
      <c r="A232" s="100"/>
      <c r="B232" s="2"/>
      <c r="C232" s="2"/>
      <c r="D232" s="2"/>
      <c r="E232" s="109"/>
      <c r="F232" s="24"/>
      <c r="G232" s="109"/>
      <c r="H232" s="10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3.75" customHeight="1">
      <c r="A233" s="100"/>
      <c r="B233" s="2"/>
      <c r="C233" s="2"/>
      <c r="D233" s="2"/>
      <c r="E233" s="109"/>
      <c r="F233" s="24"/>
      <c r="G233" s="109"/>
      <c r="H233" s="10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3.75" customHeight="1">
      <c r="A234" s="100"/>
      <c r="B234" s="2"/>
      <c r="C234" s="2"/>
      <c r="D234" s="2"/>
      <c r="E234" s="109"/>
      <c r="F234" s="24"/>
      <c r="G234" s="109"/>
      <c r="H234" s="10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3.75" customHeight="1">
      <c r="A235" s="100"/>
      <c r="B235" s="2"/>
      <c r="C235" s="2"/>
      <c r="D235" s="2"/>
      <c r="E235" s="109"/>
      <c r="F235" s="24"/>
      <c r="G235" s="109"/>
      <c r="H235" s="10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3.75" customHeight="1">
      <c r="A236" s="100"/>
      <c r="B236" s="2"/>
      <c r="C236" s="2"/>
      <c r="D236" s="2"/>
      <c r="E236" s="109"/>
      <c r="F236" s="24"/>
      <c r="G236" s="109"/>
      <c r="H236" s="10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3.75" customHeight="1">
      <c r="A237" s="100"/>
      <c r="B237" s="2"/>
      <c r="C237" s="2"/>
      <c r="D237" s="2"/>
      <c r="E237" s="109"/>
      <c r="F237" s="24"/>
      <c r="G237" s="109"/>
      <c r="H237" s="10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3.75" customHeight="1">
      <c r="A238" s="100"/>
      <c r="B238" s="2"/>
      <c r="C238" s="2"/>
      <c r="D238" s="2"/>
      <c r="E238" s="109"/>
      <c r="F238" s="24"/>
      <c r="G238" s="109"/>
      <c r="H238" s="10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3.75" customHeight="1">
      <c r="A239" s="100"/>
      <c r="B239" s="2"/>
      <c r="C239" s="2"/>
      <c r="D239" s="2"/>
      <c r="E239" s="109"/>
      <c r="F239" s="24"/>
      <c r="G239" s="109"/>
      <c r="H239" s="10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3.75" customHeight="1">
      <c r="A240" s="100"/>
      <c r="B240" s="2"/>
      <c r="C240" s="2"/>
      <c r="D240" s="2"/>
      <c r="E240" s="109"/>
      <c r="F240" s="24"/>
      <c r="G240" s="109"/>
      <c r="H240" s="10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3.75" customHeight="1">
      <c r="A241" s="100"/>
      <c r="B241" s="2"/>
      <c r="C241" s="2"/>
      <c r="D241" s="2"/>
      <c r="E241" s="109"/>
      <c r="F241" s="24"/>
      <c r="G241" s="109"/>
      <c r="H241" s="10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3.75" customHeight="1">
      <c r="A242" s="100"/>
      <c r="B242" s="2"/>
      <c r="C242" s="2"/>
      <c r="D242" s="2"/>
      <c r="E242" s="109"/>
      <c r="F242" s="24"/>
      <c r="G242" s="109"/>
      <c r="H242" s="10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3.75" customHeight="1">
      <c r="A243" s="100"/>
      <c r="B243" s="2"/>
      <c r="C243" s="2"/>
      <c r="D243" s="2"/>
      <c r="E243" s="109"/>
      <c r="F243" s="24"/>
      <c r="G243" s="109"/>
      <c r="H243" s="10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3.75" customHeight="1">
      <c r="A244" s="100"/>
      <c r="B244" s="2"/>
      <c r="C244" s="2"/>
      <c r="D244" s="2"/>
      <c r="E244" s="109"/>
      <c r="F244" s="24"/>
      <c r="G244" s="109"/>
      <c r="H244" s="10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3.75" customHeight="1">
      <c r="A245" s="100"/>
      <c r="B245" s="2"/>
      <c r="C245" s="2"/>
      <c r="D245" s="2"/>
      <c r="E245" s="109"/>
      <c r="F245" s="24"/>
      <c r="G245" s="109"/>
      <c r="H245" s="10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3.75" customHeight="1">
      <c r="A246" s="100"/>
      <c r="B246" s="2"/>
      <c r="C246" s="2"/>
      <c r="D246" s="2"/>
      <c r="E246" s="109"/>
      <c r="F246" s="24"/>
      <c r="G246" s="109"/>
      <c r="H246" s="10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3.75" customHeight="1">
      <c r="A247" s="100"/>
      <c r="B247" s="2"/>
      <c r="C247" s="2"/>
      <c r="D247" s="2"/>
      <c r="E247" s="109"/>
      <c r="F247" s="24"/>
      <c r="G247" s="109"/>
      <c r="H247" s="10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3.75" customHeight="1">
      <c r="A248" s="100"/>
      <c r="B248" s="2"/>
      <c r="C248" s="2"/>
      <c r="D248" s="2"/>
      <c r="E248" s="109"/>
      <c r="F248" s="24"/>
      <c r="G248" s="109"/>
      <c r="H248" s="10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3.75" customHeight="1">
      <c r="A249" s="100"/>
      <c r="B249" s="2"/>
      <c r="C249" s="2"/>
      <c r="D249" s="2"/>
      <c r="E249" s="109"/>
      <c r="F249" s="24"/>
      <c r="G249" s="109"/>
      <c r="H249" s="10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3.75" customHeight="1">
      <c r="A250" s="100"/>
      <c r="B250" s="2"/>
      <c r="C250" s="2"/>
      <c r="D250" s="2"/>
      <c r="E250" s="109"/>
      <c r="F250" s="24"/>
      <c r="G250" s="109"/>
      <c r="H250" s="10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3.75" customHeight="1">
      <c r="A251" s="100"/>
      <c r="B251" s="2"/>
      <c r="C251" s="2"/>
      <c r="D251" s="2"/>
      <c r="E251" s="109"/>
      <c r="F251" s="24"/>
      <c r="G251" s="109"/>
      <c r="H251" s="10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3.75" customHeight="1">
      <c r="A252" s="100"/>
      <c r="B252" s="2"/>
      <c r="C252" s="2"/>
      <c r="D252" s="2"/>
      <c r="E252" s="109"/>
      <c r="F252" s="24"/>
      <c r="G252" s="109"/>
      <c r="H252" s="10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3.75" customHeight="1">
      <c r="A253" s="100"/>
      <c r="B253" s="2"/>
      <c r="C253" s="2"/>
      <c r="D253" s="2"/>
      <c r="E253" s="109"/>
      <c r="F253" s="24"/>
      <c r="G253" s="109"/>
      <c r="H253" s="10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3.75" customHeight="1">
      <c r="A254" s="100"/>
      <c r="B254" s="2"/>
      <c r="C254" s="2"/>
      <c r="D254" s="2"/>
      <c r="E254" s="109"/>
      <c r="F254" s="24"/>
      <c r="G254" s="109"/>
      <c r="H254" s="10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3.75" customHeight="1">
      <c r="A255" s="100"/>
      <c r="B255" s="2"/>
      <c r="C255" s="2"/>
      <c r="D255" s="2"/>
      <c r="E255" s="109"/>
      <c r="F255" s="24"/>
      <c r="G255" s="109"/>
      <c r="H255" s="10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3.75" customHeight="1">
      <c r="A256" s="100"/>
      <c r="B256" s="2"/>
      <c r="C256" s="2"/>
      <c r="D256" s="2"/>
      <c r="E256" s="109"/>
      <c r="F256" s="24"/>
      <c r="G256" s="109"/>
      <c r="H256" s="10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3.75" customHeight="1">
      <c r="A257" s="100"/>
      <c r="B257" s="2"/>
      <c r="C257" s="2"/>
      <c r="D257" s="2"/>
      <c r="E257" s="109"/>
      <c r="F257" s="24"/>
      <c r="G257" s="109"/>
      <c r="H257" s="10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3.75" customHeight="1">
      <c r="A258" s="100"/>
      <c r="B258" s="2"/>
      <c r="C258" s="2"/>
      <c r="D258" s="2"/>
      <c r="E258" s="109"/>
      <c r="F258" s="24"/>
      <c r="G258" s="109"/>
      <c r="H258" s="10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3.75" customHeight="1">
      <c r="A259" s="100"/>
      <c r="B259" s="2"/>
      <c r="C259" s="2"/>
      <c r="D259" s="2"/>
      <c r="E259" s="109"/>
      <c r="F259" s="24"/>
      <c r="G259" s="109"/>
      <c r="H259" s="10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3.75" customHeight="1">
      <c r="A260" s="100"/>
      <c r="B260" s="2"/>
      <c r="C260" s="2"/>
      <c r="D260" s="2"/>
      <c r="E260" s="109"/>
      <c r="F260" s="24"/>
      <c r="G260" s="109"/>
      <c r="H260" s="10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3.75" customHeight="1">
      <c r="A261" s="100"/>
      <c r="B261" s="2"/>
      <c r="C261" s="2"/>
      <c r="D261" s="2"/>
      <c r="E261" s="109"/>
      <c r="F261" s="24"/>
      <c r="G261" s="109"/>
      <c r="H261" s="10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3.75" customHeight="1">
      <c r="A262" s="100"/>
      <c r="B262" s="2"/>
      <c r="C262" s="2"/>
      <c r="D262" s="2"/>
      <c r="E262" s="109"/>
      <c r="F262" s="24"/>
      <c r="G262" s="109"/>
      <c r="H262" s="10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3.75" customHeight="1">
      <c r="A263" s="100"/>
      <c r="B263" s="2"/>
      <c r="C263" s="2"/>
      <c r="D263" s="2"/>
      <c r="E263" s="109"/>
      <c r="F263" s="24"/>
      <c r="G263" s="109"/>
      <c r="H263" s="10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3.75" customHeight="1">
      <c r="A264" s="100"/>
      <c r="B264" s="2"/>
      <c r="C264" s="2"/>
      <c r="D264" s="2"/>
      <c r="E264" s="109"/>
      <c r="F264" s="24"/>
      <c r="G264" s="109"/>
      <c r="H264" s="10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3.75" customHeight="1">
      <c r="A265" s="100"/>
      <c r="B265" s="2"/>
      <c r="C265" s="2"/>
      <c r="D265" s="2"/>
      <c r="E265" s="109"/>
      <c r="F265" s="24"/>
      <c r="G265" s="109"/>
      <c r="H265" s="10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3.75" customHeight="1">
      <c r="A266" s="100"/>
      <c r="B266" s="2"/>
      <c r="C266" s="2"/>
      <c r="D266" s="2"/>
      <c r="E266" s="109"/>
      <c r="F266" s="24"/>
      <c r="G266" s="109"/>
      <c r="H266" s="10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3.75" customHeight="1">
      <c r="A267" s="100"/>
      <c r="B267" s="2"/>
      <c r="C267" s="2"/>
      <c r="D267" s="2"/>
      <c r="E267" s="109"/>
      <c r="F267" s="24"/>
      <c r="G267" s="109"/>
      <c r="H267" s="10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3.75" customHeight="1">
      <c r="A268" s="100"/>
      <c r="B268" s="2"/>
      <c r="C268" s="2"/>
      <c r="D268" s="2"/>
      <c r="E268" s="109"/>
      <c r="F268" s="24"/>
      <c r="G268" s="109"/>
      <c r="H268" s="10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3.75" customHeight="1">
      <c r="A269" s="100"/>
      <c r="B269" s="2"/>
      <c r="C269" s="2"/>
      <c r="D269" s="2"/>
      <c r="E269" s="109"/>
      <c r="F269" s="24"/>
      <c r="G269" s="109"/>
      <c r="H269" s="10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3.75" customHeight="1">
      <c r="A270" s="100"/>
      <c r="B270" s="2"/>
      <c r="C270" s="2"/>
      <c r="D270" s="2"/>
      <c r="E270" s="109"/>
      <c r="F270" s="24"/>
      <c r="G270" s="109"/>
      <c r="H270" s="10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3.75" customHeight="1">
      <c r="A271" s="100"/>
      <c r="B271" s="2"/>
      <c r="C271" s="2"/>
      <c r="D271" s="2"/>
      <c r="E271" s="109"/>
      <c r="F271" s="24"/>
      <c r="G271" s="109"/>
      <c r="H271" s="10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3.75" customHeight="1">
      <c r="A272" s="100"/>
      <c r="B272" s="2"/>
      <c r="C272" s="2"/>
      <c r="D272" s="2"/>
      <c r="E272" s="109"/>
      <c r="F272" s="24"/>
      <c r="G272" s="109"/>
      <c r="H272" s="10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3.75" customHeight="1">
      <c r="A273" s="100"/>
      <c r="B273" s="2"/>
      <c r="C273" s="2"/>
      <c r="D273" s="2"/>
      <c r="E273" s="109"/>
      <c r="F273" s="24"/>
      <c r="G273" s="109"/>
      <c r="H273" s="10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3.75" customHeight="1">
      <c r="A274" s="100"/>
      <c r="B274" s="2"/>
      <c r="C274" s="2"/>
      <c r="D274" s="2"/>
      <c r="E274" s="109"/>
      <c r="F274" s="24"/>
      <c r="G274" s="109"/>
      <c r="H274" s="10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3.75" customHeight="1">
      <c r="A275" s="100"/>
      <c r="B275" s="2"/>
      <c r="C275" s="2"/>
      <c r="D275" s="2"/>
      <c r="E275" s="109"/>
      <c r="F275" s="24"/>
      <c r="G275" s="109"/>
      <c r="H275" s="10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3.75" customHeight="1">
      <c r="A276" s="100"/>
      <c r="B276" s="2"/>
      <c r="C276" s="2"/>
      <c r="D276" s="2"/>
      <c r="E276" s="109"/>
      <c r="F276" s="24"/>
      <c r="G276" s="109"/>
      <c r="H276" s="10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3.75" customHeight="1">
      <c r="A277" s="100"/>
      <c r="B277" s="2"/>
      <c r="C277" s="2"/>
      <c r="D277" s="2"/>
      <c r="E277" s="109"/>
      <c r="F277" s="24"/>
      <c r="G277" s="109"/>
      <c r="H277" s="10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3.75" customHeight="1">
      <c r="A278" s="100"/>
      <c r="B278" s="2"/>
      <c r="C278" s="2"/>
      <c r="D278" s="2"/>
      <c r="E278" s="109"/>
      <c r="F278" s="24"/>
      <c r="G278" s="109"/>
      <c r="H278" s="10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3.75" customHeight="1">
      <c r="A279" s="100"/>
      <c r="B279" s="2"/>
      <c r="C279" s="2"/>
      <c r="D279" s="2"/>
      <c r="E279" s="109"/>
      <c r="F279" s="24"/>
      <c r="G279" s="109"/>
      <c r="H279" s="10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3.75" customHeight="1">
      <c r="A280" s="100"/>
      <c r="B280" s="2"/>
      <c r="C280" s="2"/>
      <c r="D280" s="2"/>
      <c r="E280" s="109"/>
      <c r="F280" s="24"/>
      <c r="G280" s="109"/>
      <c r="H280" s="10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3.75" customHeight="1">
      <c r="A281" s="100"/>
      <c r="B281" s="2"/>
      <c r="C281" s="2"/>
      <c r="D281" s="2"/>
      <c r="E281" s="109"/>
      <c r="F281" s="24"/>
      <c r="G281" s="109"/>
      <c r="H281" s="10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3.75" customHeight="1">
      <c r="A282" s="100"/>
      <c r="B282" s="2"/>
      <c r="C282" s="2"/>
      <c r="D282" s="2"/>
      <c r="E282" s="109"/>
      <c r="F282" s="24"/>
      <c r="G282" s="109"/>
      <c r="H282" s="10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3.75" customHeight="1">
      <c r="A283" s="100"/>
      <c r="B283" s="2"/>
      <c r="C283" s="2"/>
      <c r="D283" s="2"/>
      <c r="E283" s="109"/>
      <c r="F283" s="24"/>
      <c r="G283" s="109"/>
      <c r="H283" s="10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3.75" customHeight="1">
      <c r="A284" s="100"/>
      <c r="B284" s="2"/>
      <c r="C284" s="2"/>
      <c r="D284" s="2"/>
      <c r="E284" s="109"/>
      <c r="F284" s="24"/>
      <c r="G284" s="109"/>
      <c r="H284" s="10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3.75" customHeight="1">
      <c r="A285" s="100"/>
      <c r="B285" s="2"/>
      <c r="C285" s="2"/>
      <c r="D285" s="2"/>
      <c r="E285" s="109"/>
      <c r="F285" s="24"/>
      <c r="G285" s="109"/>
      <c r="H285" s="10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3.75" customHeight="1">
      <c r="A286" s="100"/>
      <c r="B286" s="2"/>
      <c r="C286" s="2"/>
      <c r="D286" s="2"/>
      <c r="E286" s="109"/>
      <c r="F286" s="24"/>
      <c r="G286" s="109"/>
      <c r="H286" s="10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3.75" customHeight="1">
      <c r="A287" s="100"/>
      <c r="B287" s="2"/>
      <c r="C287" s="2"/>
      <c r="D287" s="2"/>
      <c r="E287" s="109"/>
      <c r="F287" s="24"/>
      <c r="G287" s="109"/>
      <c r="H287" s="10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3.75" customHeight="1">
      <c r="A288" s="100"/>
      <c r="B288" s="2"/>
      <c r="C288" s="2"/>
      <c r="D288" s="2"/>
      <c r="E288" s="109"/>
      <c r="F288" s="24"/>
      <c r="G288" s="109"/>
      <c r="H288" s="10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3.75" customHeight="1">
      <c r="A289" s="100"/>
      <c r="B289" s="2"/>
      <c r="C289" s="2"/>
      <c r="D289" s="2"/>
      <c r="E289" s="109"/>
      <c r="F289" s="24"/>
      <c r="G289" s="109"/>
      <c r="H289" s="10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3.75" customHeight="1">
      <c r="A290" s="100"/>
      <c r="B290" s="2"/>
      <c r="C290" s="2"/>
      <c r="D290" s="2"/>
      <c r="E290" s="109"/>
      <c r="F290" s="24"/>
      <c r="G290" s="109"/>
      <c r="H290" s="10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3.75" customHeight="1">
      <c r="A291" s="100"/>
      <c r="B291" s="2"/>
      <c r="C291" s="2"/>
      <c r="D291" s="2"/>
      <c r="E291" s="109"/>
      <c r="F291" s="24"/>
      <c r="G291" s="109"/>
      <c r="H291" s="10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3.75" customHeight="1">
      <c r="A292" s="100"/>
      <c r="B292" s="2"/>
      <c r="C292" s="2"/>
      <c r="D292" s="2"/>
      <c r="E292" s="109"/>
      <c r="F292" s="24"/>
      <c r="G292" s="109"/>
      <c r="H292" s="10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3.75" customHeight="1">
      <c r="A293" s="100"/>
      <c r="B293" s="2"/>
      <c r="C293" s="2"/>
      <c r="D293" s="2"/>
      <c r="E293" s="109"/>
      <c r="F293" s="24"/>
      <c r="G293" s="109"/>
      <c r="H293" s="10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3.75" customHeight="1">
      <c r="A294" s="100"/>
      <c r="B294" s="2"/>
      <c r="C294" s="2"/>
      <c r="D294" s="2"/>
      <c r="E294" s="109"/>
      <c r="F294" s="24"/>
      <c r="G294" s="109"/>
      <c r="H294" s="10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3.75" customHeight="1">
      <c r="A295" s="100"/>
      <c r="B295" s="2"/>
      <c r="C295" s="2"/>
      <c r="D295" s="2"/>
      <c r="E295" s="109"/>
      <c r="F295" s="24"/>
      <c r="G295" s="109"/>
      <c r="H295" s="10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3.75" customHeight="1">
      <c r="A296" s="100"/>
      <c r="B296" s="2"/>
      <c r="C296" s="2"/>
      <c r="D296" s="2"/>
      <c r="E296" s="109"/>
      <c r="F296" s="24"/>
      <c r="G296" s="109"/>
      <c r="H296" s="10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3.75" customHeight="1">
      <c r="A297" s="100"/>
      <c r="B297" s="2"/>
      <c r="C297" s="2"/>
      <c r="D297" s="2"/>
      <c r="E297" s="109"/>
      <c r="F297" s="24"/>
      <c r="G297" s="109"/>
      <c r="H297" s="10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3.75" customHeight="1">
      <c r="A298" s="100"/>
      <c r="B298" s="2"/>
      <c r="C298" s="2"/>
      <c r="D298" s="2"/>
      <c r="E298" s="109"/>
      <c r="F298" s="24"/>
      <c r="G298" s="109"/>
      <c r="H298" s="10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3.75" customHeight="1">
      <c r="A299" s="100"/>
      <c r="B299" s="2"/>
      <c r="C299" s="2"/>
      <c r="D299" s="2"/>
      <c r="E299" s="109"/>
      <c r="F299" s="24"/>
      <c r="G299" s="109"/>
      <c r="H299" s="10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3.75" customHeight="1">
      <c r="A300" s="100"/>
      <c r="B300" s="2"/>
      <c r="C300" s="2"/>
      <c r="D300" s="2"/>
      <c r="E300" s="109"/>
      <c r="F300" s="24"/>
      <c r="G300" s="109"/>
      <c r="H300" s="10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3.75" customHeight="1">
      <c r="A301" s="100"/>
      <c r="B301" s="2"/>
      <c r="C301" s="2"/>
      <c r="D301" s="2"/>
      <c r="E301" s="109"/>
      <c r="F301" s="24"/>
      <c r="G301" s="109"/>
      <c r="H301" s="10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3.75" customHeight="1">
      <c r="A302" s="100"/>
      <c r="B302" s="2"/>
      <c r="C302" s="2"/>
      <c r="D302" s="2"/>
      <c r="E302" s="109"/>
      <c r="F302" s="24"/>
      <c r="G302" s="109"/>
      <c r="H302" s="10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3.75" customHeight="1">
      <c r="A303" s="100"/>
      <c r="B303" s="2"/>
      <c r="C303" s="2"/>
      <c r="D303" s="2"/>
      <c r="E303" s="109"/>
      <c r="F303" s="24"/>
      <c r="G303" s="109"/>
      <c r="H303" s="10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3.75" customHeight="1">
      <c r="A304" s="100"/>
      <c r="B304" s="2"/>
      <c r="C304" s="2"/>
      <c r="D304" s="2"/>
      <c r="E304" s="109"/>
      <c r="F304" s="24"/>
      <c r="G304" s="109"/>
      <c r="H304" s="10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3.75" customHeight="1">
      <c r="A305" s="100"/>
      <c r="B305" s="2"/>
      <c r="C305" s="2"/>
      <c r="D305" s="2"/>
      <c r="E305" s="109"/>
      <c r="F305" s="24"/>
      <c r="G305" s="109"/>
      <c r="H305" s="10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3.75" customHeight="1">
      <c r="A306" s="100"/>
      <c r="B306" s="2"/>
      <c r="C306" s="2"/>
      <c r="D306" s="2"/>
      <c r="E306" s="109"/>
      <c r="F306" s="24"/>
      <c r="G306" s="109"/>
      <c r="H306" s="10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3.75" customHeight="1">
      <c r="A307" s="100"/>
      <c r="B307" s="2"/>
      <c r="C307" s="2"/>
      <c r="D307" s="2"/>
      <c r="E307" s="109"/>
      <c r="F307" s="24"/>
      <c r="G307" s="109"/>
      <c r="H307" s="10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3.75" customHeight="1">
      <c r="A308" s="100"/>
      <c r="B308" s="2"/>
      <c r="C308" s="2"/>
      <c r="D308" s="2"/>
      <c r="E308" s="109"/>
      <c r="F308" s="24"/>
      <c r="G308" s="109"/>
      <c r="H308" s="10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3.75" customHeight="1">
      <c r="A309" s="100"/>
      <c r="B309" s="2"/>
      <c r="C309" s="2"/>
      <c r="D309" s="2"/>
      <c r="E309" s="109"/>
      <c r="F309" s="24"/>
      <c r="G309" s="109"/>
      <c r="H309" s="10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3.75" customHeight="1">
      <c r="A310" s="100"/>
      <c r="B310" s="2"/>
      <c r="C310" s="2"/>
      <c r="D310" s="2"/>
      <c r="E310" s="109"/>
      <c r="F310" s="24"/>
      <c r="G310" s="109"/>
      <c r="H310" s="10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3.75" customHeight="1">
      <c r="A311" s="100"/>
      <c r="B311" s="2"/>
      <c r="C311" s="2"/>
      <c r="D311" s="2"/>
      <c r="E311" s="109"/>
      <c r="F311" s="24"/>
      <c r="G311" s="109"/>
      <c r="H311" s="10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3.75" customHeight="1">
      <c r="A312" s="100"/>
      <c r="B312" s="2"/>
      <c r="C312" s="2"/>
      <c r="D312" s="2"/>
      <c r="E312" s="109"/>
      <c r="F312" s="24"/>
      <c r="G312" s="109"/>
      <c r="H312" s="10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3.75" customHeight="1">
      <c r="A313" s="100"/>
      <c r="B313" s="2"/>
      <c r="C313" s="2"/>
      <c r="D313" s="2"/>
      <c r="E313" s="109"/>
      <c r="F313" s="24"/>
      <c r="G313" s="109"/>
      <c r="H313" s="10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3.75" customHeight="1">
      <c r="A314" s="100"/>
      <c r="B314" s="2"/>
      <c r="C314" s="2"/>
      <c r="D314" s="2"/>
      <c r="E314" s="109"/>
      <c r="F314" s="24"/>
      <c r="G314" s="109"/>
      <c r="H314" s="10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3.75" customHeight="1">
      <c r="A315" s="100"/>
      <c r="B315" s="2"/>
      <c r="C315" s="2"/>
      <c r="D315" s="2"/>
      <c r="E315" s="109"/>
      <c r="F315" s="24"/>
      <c r="G315" s="109"/>
      <c r="H315" s="10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3.75" customHeight="1">
      <c r="A316" s="100"/>
      <c r="B316" s="2"/>
      <c r="C316" s="2"/>
      <c r="D316" s="2"/>
      <c r="E316" s="109"/>
      <c r="F316" s="24"/>
      <c r="G316" s="109"/>
      <c r="H316" s="10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3.75" customHeight="1">
      <c r="A317" s="100"/>
      <c r="B317" s="2"/>
      <c r="C317" s="2"/>
      <c r="D317" s="2"/>
      <c r="E317" s="109"/>
      <c r="F317" s="24"/>
      <c r="G317" s="109"/>
      <c r="H317" s="10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3.75" customHeight="1">
      <c r="A318" s="100"/>
      <c r="B318" s="2"/>
      <c r="C318" s="2"/>
      <c r="D318" s="2"/>
      <c r="E318" s="109"/>
      <c r="F318" s="24"/>
      <c r="G318" s="109"/>
      <c r="H318" s="10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3.75" customHeight="1">
      <c r="A319" s="100"/>
      <c r="B319" s="2"/>
      <c r="C319" s="2"/>
      <c r="D319" s="2"/>
      <c r="E319" s="109"/>
      <c r="F319" s="24"/>
      <c r="G319" s="109"/>
      <c r="H319" s="10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3.75" customHeight="1">
      <c r="A320" s="100"/>
      <c r="B320" s="2"/>
      <c r="C320" s="2"/>
      <c r="D320" s="2"/>
      <c r="E320" s="109"/>
      <c r="F320" s="24"/>
      <c r="G320" s="109"/>
      <c r="H320" s="10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3.75" customHeight="1">
      <c r="A321" s="100"/>
      <c r="B321" s="2"/>
      <c r="C321" s="2"/>
      <c r="D321" s="2"/>
      <c r="E321" s="109"/>
      <c r="F321" s="24"/>
      <c r="G321" s="109"/>
      <c r="H321" s="10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3.75" customHeight="1">
      <c r="A322" s="100"/>
      <c r="B322" s="2"/>
      <c r="C322" s="2"/>
      <c r="D322" s="2"/>
      <c r="E322" s="109"/>
      <c r="F322" s="24"/>
      <c r="G322" s="109"/>
      <c r="H322" s="10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3.75" customHeight="1">
      <c r="A323" s="100"/>
      <c r="B323" s="2"/>
      <c r="C323" s="2"/>
      <c r="D323" s="2"/>
      <c r="E323" s="109"/>
      <c r="F323" s="24"/>
      <c r="G323" s="109"/>
      <c r="H323" s="10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3.75" customHeight="1">
      <c r="A324" s="100"/>
      <c r="B324" s="2"/>
      <c r="C324" s="2"/>
      <c r="D324" s="2"/>
      <c r="E324" s="109"/>
      <c r="F324" s="24"/>
      <c r="G324" s="109"/>
      <c r="H324" s="10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3.75" customHeight="1">
      <c r="A325" s="100"/>
      <c r="B325" s="2"/>
      <c r="C325" s="2"/>
      <c r="D325" s="2"/>
      <c r="E325" s="109"/>
      <c r="F325" s="24"/>
      <c r="G325" s="109"/>
      <c r="H325" s="10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3.75" customHeight="1">
      <c r="A326" s="100"/>
      <c r="B326" s="2"/>
      <c r="C326" s="2"/>
      <c r="D326" s="2"/>
      <c r="E326" s="109"/>
      <c r="F326" s="24"/>
      <c r="G326" s="109"/>
      <c r="H326" s="10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3.75" customHeight="1">
      <c r="A327" s="100"/>
      <c r="B327" s="2"/>
      <c r="C327" s="2"/>
      <c r="D327" s="2"/>
      <c r="E327" s="109"/>
      <c r="F327" s="24"/>
      <c r="G327" s="109"/>
      <c r="H327" s="10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3.75" customHeight="1">
      <c r="A328" s="100"/>
      <c r="B328" s="2"/>
      <c r="C328" s="2"/>
      <c r="D328" s="2"/>
      <c r="E328" s="109"/>
      <c r="F328" s="24"/>
      <c r="G328" s="109"/>
      <c r="H328" s="10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spans="1:33" ht="13.75" customHeight="1">
      <c r="A329" s="100"/>
      <c r="B329" s="2"/>
      <c r="C329" s="2"/>
      <c r="D329" s="2"/>
      <c r="E329" s="109"/>
      <c r="F329" s="24"/>
      <c r="G329" s="109"/>
      <c r="H329" s="10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spans="1:33" ht="13.75" customHeight="1">
      <c r="A330" s="100"/>
      <c r="B330" s="2"/>
      <c r="C330" s="2"/>
      <c r="D330" s="2"/>
      <c r="E330" s="109"/>
      <c r="F330" s="24"/>
      <c r="G330" s="109"/>
      <c r="H330" s="10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spans="1:33" ht="13.75" customHeight="1">
      <c r="A331" s="100"/>
      <c r="B331" s="2"/>
      <c r="C331" s="2"/>
      <c r="D331" s="2"/>
      <c r="E331" s="109"/>
      <c r="F331" s="24"/>
      <c r="G331" s="109"/>
      <c r="H331" s="10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spans="1:33" ht="13.75" customHeight="1">
      <c r="A332" s="100"/>
      <c r="B332" s="2"/>
      <c r="C332" s="2"/>
      <c r="D332" s="2"/>
      <c r="E332" s="109"/>
      <c r="F332" s="24"/>
      <c r="G332" s="109"/>
      <c r="H332" s="10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spans="1:33" ht="13.75" customHeight="1">
      <c r="A333" s="100"/>
      <c r="B333" s="2"/>
      <c r="C333" s="2"/>
      <c r="D333" s="2"/>
      <c r="E333" s="109"/>
      <c r="F333" s="24"/>
      <c r="G333" s="109"/>
      <c r="H333" s="10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spans="1:33" ht="13.75" customHeight="1">
      <c r="A334" s="100"/>
      <c r="B334" s="2"/>
      <c r="C334" s="2"/>
      <c r="D334" s="2"/>
      <c r="E334" s="109"/>
      <c r="F334" s="24"/>
      <c r="G334" s="109"/>
      <c r="H334" s="10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spans="1:33" ht="13.75" customHeight="1">
      <c r="A335" s="100"/>
      <c r="B335" s="2"/>
      <c r="C335" s="2"/>
      <c r="D335" s="2"/>
      <c r="E335" s="109"/>
      <c r="F335" s="24"/>
      <c r="G335" s="109"/>
      <c r="H335" s="10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spans="1:33" ht="13.75" customHeight="1">
      <c r="A336" s="100"/>
      <c r="B336" s="2"/>
      <c r="C336" s="2"/>
      <c r="D336" s="2"/>
      <c r="E336" s="109"/>
      <c r="F336" s="24"/>
      <c r="G336" s="109"/>
      <c r="H336" s="10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spans="1:33" ht="13.75" customHeight="1">
      <c r="A337" s="100"/>
      <c r="B337" s="2"/>
      <c r="C337" s="2"/>
      <c r="D337" s="2"/>
      <c r="E337" s="109"/>
      <c r="F337" s="24"/>
      <c r="G337" s="109"/>
      <c r="H337" s="10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spans="1:33" ht="13.75" customHeight="1">
      <c r="A338" s="100"/>
      <c r="B338" s="2"/>
      <c r="C338" s="2"/>
      <c r="D338" s="2"/>
      <c r="E338" s="109"/>
      <c r="F338" s="24"/>
      <c r="G338" s="109"/>
      <c r="H338" s="10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spans="1:33" ht="13.75" customHeight="1">
      <c r="A339" s="100"/>
      <c r="B339" s="2"/>
      <c r="C339" s="2"/>
      <c r="D339" s="2"/>
      <c r="E339" s="109"/>
      <c r="F339" s="24"/>
      <c r="G339" s="109"/>
      <c r="H339" s="10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spans="1:33" ht="13.75" customHeight="1">
      <c r="A340" s="100"/>
      <c r="B340" s="2"/>
      <c r="C340" s="2"/>
      <c r="D340" s="2"/>
      <c r="E340" s="109"/>
      <c r="F340" s="24"/>
      <c r="G340" s="109"/>
      <c r="H340" s="10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spans="1:33" ht="13.75" customHeight="1">
      <c r="A341" s="100"/>
      <c r="B341" s="2"/>
      <c r="C341" s="2"/>
      <c r="D341" s="2"/>
      <c r="E341" s="109"/>
      <c r="F341" s="24"/>
      <c r="G341" s="109"/>
      <c r="H341" s="10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spans="1:33" ht="13.75" customHeight="1">
      <c r="A342" s="100"/>
      <c r="B342" s="2"/>
      <c r="C342" s="2"/>
      <c r="D342" s="2"/>
      <c r="E342" s="109"/>
      <c r="F342" s="24"/>
      <c r="G342" s="109"/>
      <c r="H342" s="10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spans="1:33" ht="13.75" customHeight="1">
      <c r="A343" s="100"/>
      <c r="B343" s="2"/>
      <c r="C343" s="2"/>
      <c r="D343" s="2"/>
      <c r="E343" s="109"/>
      <c r="F343" s="24"/>
      <c r="G343" s="109"/>
      <c r="H343" s="10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spans="1:33" ht="13.75" customHeight="1">
      <c r="A344" s="100"/>
      <c r="B344" s="2"/>
      <c r="C344" s="2"/>
      <c r="D344" s="2"/>
      <c r="E344" s="109"/>
      <c r="F344" s="24"/>
      <c r="G344" s="109"/>
      <c r="H344" s="10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spans="1:33" ht="13.75" customHeight="1">
      <c r="A345" s="100"/>
      <c r="B345" s="2"/>
      <c r="C345" s="2"/>
      <c r="D345" s="2"/>
      <c r="E345" s="109"/>
      <c r="F345" s="24"/>
      <c r="G345" s="109"/>
      <c r="H345" s="10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spans="1:33" ht="13.75" customHeight="1">
      <c r="A346" s="100"/>
      <c r="B346" s="2"/>
      <c r="C346" s="2"/>
      <c r="D346" s="2"/>
      <c r="E346" s="109"/>
      <c r="F346" s="24"/>
      <c r="G346" s="109"/>
      <c r="H346" s="10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spans="1:33" ht="13.75" customHeight="1">
      <c r="A347" s="100"/>
      <c r="B347" s="2"/>
      <c r="C347" s="2"/>
      <c r="D347" s="2"/>
      <c r="E347" s="109"/>
      <c r="F347" s="24"/>
      <c r="G347" s="109"/>
      <c r="H347" s="10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spans="1:33" ht="13.75" customHeight="1">
      <c r="A348" s="100"/>
      <c r="B348" s="2"/>
      <c r="C348" s="2"/>
      <c r="D348" s="2"/>
      <c r="E348" s="109"/>
      <c r="F348" s="24"/>
      <c r="G348" s="109"/>
      <c r="H348" s="10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spans="1:33" ht="13.75" customHeight="1">
      <c r="A349" s="100"/>
      <c r="B349" s="2"/>
      <c r="C349" s="2"/>
      <c r="D349" s="2"/>
      <c r="E349" s="109"/>
      <c r="F349" s="24"/>
      <c r="G349" s="109"/>
      <c r="H349" s="10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spans="1:33" ht="13.75" customHeight="1">
      <c r="A350" s="100"/>
      <c r="B350" s="2"/>
      <c r="C350" s="2"/>
      <c r="D350" s="2"/>
      <c r="E350" s="109"/>
      <c r="F350" s="24"/>
      <c r="G350" s="109"/>
      <c r="H350" s="10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spans="1:33" ht="13.75" customHeight="1">
      <c r="A351" s="100"/>
      <c r="B351" s="2"/>
      <c r="C351" s="2"/>
      <c r="D351" s="2"/>
      <c r="E351" s="109"/>
      <c r="F351" s="24"/>
      <c r="G351" s="109"/>
      <c r="H351" s="10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spans="1:33" ht="13.75" customHeight="1">
      <c r="A352" s="100"/>
      <c r="B352" s="2"/>
      <c r="C352" s="2"/>
      <c r="D352" s="2"/>
      <c r="E352" s="109"/>
      <c r="F352" s="24"/>
      <c r="G352" s="109"/>
      <c r="H352" s="10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spans="1:33" ht="13.75" customHeight="1">
      <c r="A353" s="100"/>
      <c r="B353" s="2"/>
      <c r="C353" s="2"/>
      <c r="D353" s="2"/>
      <c r="E353" s="109"/>
      <c r="F353" s="24"/>
      <c r="G353" s="109"/>
      <c r="H353" s="10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spans="1:33" ht="13.75" customHeight="1">
      <c r="A354" s="100"/>
      <c r="B354" s="2"/>
      <c r="C354" s="2"/>
      <c r="D354" s="2"/>
      <c r="E354" s="109"/>
      <c r="F354" s="24"/>
      <c r="G354" s="109"/>
      <c r="H354" s="10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spans="1:33" ht="13.75" customHeight="1">
      <c r="A355" s="100"/>
      <c r="B355" s="2"/>
      <c r="C355" s="2"/>
      <c r="D355" s="2"/>
      <c r="E355" s="109"/>
      <c r="F355" s="24"/>
      <c r="G355" s="109"/>
      <c r="H355" s="10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spans="1:33" ht="13.75" customHeight="1">
      <c r="A356" s="100"/>
      <c r="B356" s="2"/>
      <c r="C356" s="2"/>
      <c r="D356" s="2"/>
      <c r="E356" s="109"/>
      <c r="F356" s="24"/>
      <c r="G356" s="109"/>
      <c r="H356" s="10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spans="1:33" ht="13.75" customHeight="1">
      <c r="A357" s="100"/>
      <c r="B357" s="2"/>
      <c r="C357" s="2"/>
      <c r="D357" s="2"/>
      <c r="E357" s="109"/>
      <c r="F357" s="24"/>
      <c r="G357" s="109"/>
      <c r="H357" s="10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spans="1:33" ht="13.75" customHeight="1">
      <c r="A358" s="100"/>
      <c r="B358" s="2"/>
      <c r="C358" s="2"/>
      <c r="D358" s="2"/>
      <c r="E358" s="109"/>
      <c r="F358" s="24"/>
      <c r="G358" s="109"/>
      <c r="H358" s="10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spans="1:33" ht="13.75" customHeight="1">
      <c r="A359" s="100"/>
      <c r="B359" s="2"/>
      <c r="C359" s="2"/>
      <c r="D359" s="2"/>
      <c r="E359" s="109"/>
      <c r="F359" s="24"/>
      <c r="G359" s="109"/>
      <c r="H359" s="10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spans="1:33" ht="13.75" customHeight="1">
      <c r="A360" s="100"/>
      <c r="B360" s="2"/>
      <c r="C360" s="2"/>
      <c r="D360" s="2"/>
      <c r="E360" s="109"/>
      <c r="F360" s="24"/>
      <c r="G360" s="109"/>
      <c r="H360" s="10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spans="1:33" ht="13.75" customHeight="1">
      <c r="A361" s="100"/>
      <c r="B361" s="2"/>
      <c r="C361" s="2"/>
      <c r="D361" s="2"/>
      <c r="E361" s="109"/>
      <c r="F361" s="24"/>
      <c r="G361" s="109"/>
      <c r="H361" s="10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spans="1:33" ht="13.75" customHeight="1">
      <c r="A362" s="100"/>
      <c r="B362" s="2"/>
      <c r="C362" s="2"/>
      <c r="D362" s="2"/>
      <c r="E362" s="109"/>
      <c r="F362" s="24"/>
      <c r="G362" s="109"/>
      <c r="H362" s="10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spans="1:33" ht="13.75" customHeight="1">
      <c r="A363" s="100"/>
      <c r="B363" s="2"/>
      <c r="C363" s="2"/>
      <c r="D363" s="2"/>
      <c r="E363" s="109"/>
      <c r="F363" s="24"/>
      <c r="G363" s="109"/>
      <c r="H363" s="10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spans="1:33" ht="13.75" customHeight="1">
      <c r="A364" s="100"/>
      <c r="B364" s="2"/>
      <c r="C364" s="2"/>
      <c r="D364" s="2"/>
      <c r="E364" s="109"/>
      <c r="F364" s="24"/>
      <c r="G364" s="109"/>
      <c r="H364" s="10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spans="1:33" ht="13.75" customHeight="1">
      <c r="A365" s="100"/>
      <c r="B365" s="2"/>
      <c r="C365" s="2"/>
      <c r="D365" s="2"/>
      <c r="E365" s="109"/>
      <c r="F365" s="24"/>
      <c r="G365" s="109"/>
      <c r="H365" s="10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spans="1:33" ht="13.75" customHeight="1">
      <c r="A366" s="100"/>
      <c r="B366" s="2"/>
      <c r="C366" s="2"/>
      <c r="D366" s="2"/>
      <c r="E366" s="109"/>
      <c r="F366" s="24"/>
      <c r="G366" s="109"/>
      <c r="H366" s="10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spans="1:33" ht="13.75" customHeight="1">
      <c r="A367" s="100"/>
      <c r="B367" s="2"/>
      <c r="C367" s="2"/>
      <c r="D367" s="2"/>
      <c r="E367" s="109"/>
      <c r="F367" s="24"/>
      <c r="G367" s="109"/>
      <c r="H367" s="10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spans="1:33" ht="13.75" customHeight="1">
      <c r="A368" s="100"/>
      <c r="B368" s="2"/>
      <c r="C368" s="2"/>
      <c r="D368" s="2"/>
      <c r="E368" s="109"/>
      <c r="F368" s="24"/>
      <c r="G368" s="109"/>
      <c r="H368" s="10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spans="1:33" ht="13.75" customHeight="1">
      <c r="A369" s="100"/>
      <c r="B369" s="2"/>
      <c r="C369" s="2"/>
      <c r="D369" s="2"/>
      <c r="E369" s="109"/>
      <c r="F369" s="24"/>
      <c r="G369" s="109"/>
      <c r="H369" s="10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spans="1:33" ht="13.75" customHeight="1">
      <c r="A370" s="100"/>
      <c r="B370" s="2"/>
      <c r="C370" s="2"/>
      <c r="D370" s="2"/>
      <c r="E370" s="109"/>
      <c r="F370" s="24"/>
      <c r="G370" s="109"/>
      <c r="H370" s="10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spans="1:33" ht="13.75" customHeight="1">
      <c r="A371" s="100"/>
      <c r="B371" s="2"/>
      <c r="C371" s="2"/>
      <c r="D371" s="2"/>
      <c r="E371" s="109"/>
      <c r="F371" s="24"/>
      <c r="G371" s="109"/>
      <c r="H371" s="10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spans="1:33" ht="13.75" customHeight="1">
      <c r="A372" s="100"/>
      <c r="B372" s="2"/>
      <c r="C372" s="2"/>
      <c r="D372" s="2"/>
      <c r="E372" s="109"/>
      <c r="F372" s="24"/>
      <c r="G372" s="109"/>
      <c r="H372" s="10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spans="1:33" ht="13.75" customHeight="1">
      <c r="A373" s="100"/>
      <c r="B373" s="2"/>
      <c r="C373" s="2"/>
      <c r="D373" s="2"/>
      <c r="E373" s="109"/>
      <c r="F373" s="24"/>
      <c r="G373" s="109"/>
      <c r="H373" s="10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spans="1:33" ht="13.75" customHeight="1">
      <c r="A374" s="100"/>
      <c r="B374" s="2"/>
      <c r="C374" s="2"/>
      <c r="D374" s="2"/>
      <c r="E374" s="109"/>
      <c r="F374" s="24"/>
      <c r="G374" s="109"/>
      <c r="H374" s="10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spans="1:33" ht="13.75" customHeight="1">
      <c r="A375" s="100"/>
      <c r="B375" s="2"/>
      <c r="C375" s="2"/>
      <c r="D375" s="2"/>
      <c r="E375" s="109"/>
      <c r="F375" s="24"/>
      <c r="G375" s="109"/>
      <c r="H375" s="10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spans="1:33" ht="13.75" customHeight="1">
      <c r="A376" s="100"/>
      <c r="B376" s="2"/>
      <c r="C376" s="2"/>
      <c r="D376" s="2"/>
      <c r="E376" s="109"/>
      <c r="F376" s="24"/>
      <c r="G376" s="109"/>
      <c r="H376" s="10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spans="1:33" ht="13.75" customHeight="1">
      <c r="A377" s="100"/>
      <c r="B377" s="2"/>
      <c r="C377" s="2"/>
      <c r="D377" s="2"/>
      <c r="E377" s="109"/>
      <c r="F377" s="24"/>
      <c r="G377" s="109"/>
      <c r="H377" s="10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spans="1:33" ht="13.75" customHeight="1">
      <c r="A378" s="100"/>
      <c r="B378" s="2"/>
      <c r="C378" s="2"/>
      <c r="D378" s="2"/>
      <c r="E378" s="109"/>
      <c r="F378" s="24"/>
      <c r="G378" s="109"/>
      <c r="H378" s="10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spans="1:33" ht="13.75" customHeight="1">
      <c r="A379" s="100"/>
      <c r="B379" s="2"/>
      <c r="C379" s="2"/>
      <c r="D379" s="2"/>
      <c r="E379" s="109"/>
      <c r="F379" s="24"/>
      <c r="G379" s="109"/>
      <c r="H379" s="10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spans="1:33" ht="13.75" customHeight="1">
      <c r="A380" s="100"/>
      <c r="B380" s="2"/>
      <c r="C380" s="2"/>
      <c r="D380" s="2"/>
      <c r="E380" s="109"/>
      <c r="F380" s="24"/>
      <c r="G380" s="109"/>
      <c r="H380" s="10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spans="1:33" ht="13.75" customHeight="1">
      <c r="A381" s="100"/>
      <c r="B381" s="2"/>
      <c r="C381" s="2"/>
      <c r="D381" s="2"/>
      <c r="E381" s="109"/>
      <c r="F381" s="24"/>
      <c r="G381" s="109"/>
      <c r="H381" s="10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spans="1:33" ht="13.75" customHeight="1">
      <c r="A382" s="100"/>
      <c r="B382" s="2"/>
      <c r="C382" s="2"/>
      <c r="D382" s="2"/>
      <c r="E382" s="109"/>
      <c r="F382" s="24"/>
      <c r="G382" s="109"/>
      <c r="H382" s="10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spans="1:33" ht="13.75" customHeight="1">
      <c r="A383" s="100"/>
      <c r="B383" s="2"/>
      <c r="C383" s="2"/>
      <c r="D383" s="2"/>
      <c r="E383" s="109"/>
      <c r="F383" s="24"/>
      <c r="G383" s="109"/>
      <c r="H383" s="10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spans="1:33" ht="13.75" customHeight="1">
      <c r="A384" s="100"/>
      <c r="B384" s="2"/>
      <c r="C384" s="2"/>
      <c r="D384" s="2"/>
      <c r="E384" s="109"/>
      <c r="F384" s="24"/>
      <c r="G384" s="109"/>
      <c r="H384" s="10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spans="1:33" ht="13.75" customHeight="1">
      <c r="A385" s="100"/>
      <c r="B385" s="2"/>
      <c r="C385" s="2"/>
      <c r="D385" s="2"/>
      <c r="E385" s="109"/>
      <c r="F385" s="24"/>
      <c r="G385" s="109"/>
      <c r="H385" s="10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spans="1:33" ht="13.75" customHeight="1">
      <c r="A386" s="100"/>
      <c r="B386" s="2"/>
      <c r="C386" s="2"/>
      <c r="D386" s="2"/>
      <c r="E386" s="109"/>
      <c r="F386" s="24"/>
      <c r="G386" s="109"/>
      <c r="H386" s="10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spans="1:33" ht="13.75" customHeight="1">
      <c r="A387" s="100"/>
      <c r="B387" s="2"/>
      <c r="C387" s="2"/>
      <c r="D387" s="2"/>
      <c r="E387" s="109"/>
      <c r="F387" s="24"/>
      <c r="G387" s="109"/>
      <c r="H387" s="10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spans="1:33" ht="13.75" customHeight="1">
      <c r="A388" s="100"/>
      <c r="B388" s="2"/>
      <c r="C388" s="2"/>
      <c r="D388" s="2"/>
      <c r="E388" s="109"/>
      <c r="F388" s="24"/>
      <c r="G388" s="109"/>
      <c r="H388" s="10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spans="1:33" ht="13.75" customHeight="1">
      <c r="A389" s="100"/>
      <c r="B389" s="2"/>
      <c r="C389" s="2"/>
      <c r="D389" s="2"/>
      <c r="E389" s="109"/>
      <c r="F389" s="24"/>
      <c r="G389" s="109"/>
      <c r="H389" s="10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spans="1:33" ht="13.75" customHeight="1">
      <c r="A390" s="100"/>
      <c r="B390" s="2"/>
      <c r="C390" s="2"/>
      <c r="D390" s="2"/>
      <c r="E390" s="109"/>
      <c r="F390" s="24"/>
      <c r="G390" s="109"/>
      <c r="H390" s="10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spans="1:33" ht="13.75" customHeight="1">
      <c r="A391" s="100"/>
      <c r="B391" s="2"/>
      <c r="C391" s="2"/>
      <c r="D391" s="2"/>
      <c r="E391" s="109"/>
      <c r="F391" s="24"/>
      <c r="G391" s="109"/>
      <c r="H391" s="10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spans="1:33" ht="13.75" customHeight="1">
      <c r="A392" s="100"/>
      <c r="B392" s="2"/>
      <c r="C392" s="2"/>
      <c r="D392" s="2"/>
      <c r="E392" s="109"/>
      <c r="F392" s="24"/>
      <c r="G392" s="109"/>
      <c r="H392" s="10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spans="1:33" ht="13.75" customHeight="1">
      <c r="A393" s="100"/>
      <c r="B393" s="2"/>
      <c r="C393" s="2"/>
      <c r="D393" s="2"/>
      <c r="E393" s="109"/>
      <c r="F393" s="24"/>
      <c r="G393" s="109"/>
      <c r="H393" s="10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spans="1:33" ht="13.75" customHeight="1">
      <c r="A394" s="100"/>
      <c r="B394" s="2"/>
      <c r="C394" s="2"/>
      <c r="D394" s="2"/>
      <c r="E394" s="109"/>
      <c r="F394" s="24"/>
      <c r="G394" s="109"/>
      <c r="H394" s="10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spans="1:33" ht="13.75" customHeight="1">
      <c r="A395" s="100"/>
      <c r="B395" s="2"/>
      <c r="C395" s="2"/>
      <c r="D395" s="2"/>
      <c r="E395" s="109"/>
      <c r="F395" s="24"/>
      <c r="G395" s="109"/>
      <c r="H395" s="10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spans="1:33" ht="13.75" customHeight="1">
      <c r="A396" s="100"/>
      <c r="B396" s="2"/>
      <c r="C396" s="2"/>
      <c r="D396" s="2"/>
      <c r="E396" s="109"/>
      <c r="F396" s="24"/>
      <c r="G396" s="109"/>
      <c r="H396" s="10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spans="1:33" ht="13.75" customHeight="1">
      <c r="A397" s="100"/>
      <c r="B397" s="2"/>
      <c r="C397" s="2"/>
      <c r="D397" s="2"/>
      <c r="E397" s="109"/>
      <c r="F397" s="24"/>
      <c r="G397" s="109"/>
      <c r="H397" s="10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spans="1:33" ht="13.75" customHeight="1">
      <c r="A398" s="100"/>
      <c r="B398" s="2"/>
      <c r="C398" s="2"/>
      <c r="D398" s="2"/>
      <c r="E398" s="109"/>
      <c r="F398" s="24"/>
      <c r="G398" s="109"/>
      <c r="H398" s="10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spans="1:33" ht="13.75" customHeight="1">
      <c r="A399" s="100"/>
      <c r="B399" s="2"/>
      <c r="C399" s="2"/>
      <c r="D399" s="2"/>
      <c r="E399" s="109"/>
      <c r="F399" s="24"/>
      <c r="G399" s="109"/>
      <c r="H399" s="10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spans="1:33" ht="13.75" customHeight="1">
      <c r="A400" s="100"/>
      <c r="B400" s="2"/>
      <c r="C400" s="2"/>
      <c r="D400" s="2"/>
      <c r="E400" s="109"/>
      <c r="F400" s="24"/>
      <c r="G400" s="109"/>
      <c r="H400" s="10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spans="1:33" ht="13.75" customHeight="1">
      <c r="A401" s="100"/>
      <c r="B401" s="2"/>
      <c r="C401" s="2"/>
      <c r="D401" s="2"/>
      <c r="E401" s="109"/>
      <c r="F401" s="24"/>
      <c r="G401" s="109"/>
      <c r="H401" s="10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spans="1:33" ht="13.75" customHeight="1">
      <c r="A402" s="100"/>
      <c r="B402" s="2"/>
      <c r="C402" s="2"/>
      <c r="D402" s="2"/>
      <c r="E402" s="109"/>
      <c r="F402" s="24"/>
      <c r="G402" s="109"/>
      <c r="H402" s="10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spans="1:33" ht="13.75" customHeight="1">
      <c r="A403" s="100"/>
      <c r="B403" s="2"/>
      <c r="C403" s="2"/>
      <c r="D403" s="2"/>
      <c r="E403" s="109"/>
      <c r="F403" s="24"/>
      <c r="G403" s="109"/>
      <c r="H403" s="10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spans="1:33" ht="13.75" customHeight="1">
      <c r="A404" s="100"/>
      <c r="B404" s="2"/>
      <c r="C404" s="2"/>
      <c r="D404" s="2"/>
      <c r="E404" s="109"/>
      <c r="F404" s="24"/>
      <c r="G404" s="109"/>
      <c r="H404" s="10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spans="1:33" ht="13.75" customHeight="1">
      <c r="A405" s="100"/>
      <c r="B405" s="2"/>
      <c r="C405" s="2"/>
      <c r="D405" s="2"/>
      <c r="E405" s="109"/>
      <c r="F405" s="24"/>
      <c r="G405" s="109"/>
      <c r="H405" s="10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spans="1:33" ht="13.75" customHeight="1">
      <c r="A406" s="100"/>
      <c r="B406" s="2"/>
      <c r="C406" s="2"/>
      <c r="D406" s="2"/>
      <c r="E406" s="109"/>
      <c r="F406" s="24"/>
      <c r="G406" s="109"/>
      <c r="H406" s="10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spans="1:33" ht="13.75" customHeight="1">
      <c r="A407" s="100"/>
      <c r="B407" s="2"/>
      <c r="C407" s="2"/>
      <c r="D407" s="2"/>
      <c r="E407" s="109"/>
      <c r="F407" s="24"/>
      <c r="G407" s="109"/>
      <c r="H407" s="10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spans="1:33" ht="13.75" customHeight="1">
      <c r="A408" s="100"/>
      <c r="B408" s="2"/>
      <c r="C408" s="2"/>
      <c r="D408" s="2"/>
      <c r="E408" s="109"/>
      <c r="F408" s="24"/>
      <c r="G408" s="109"/>
      <c r="H408" s="10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spans="1:33" ht="13.75" customHeight="1">
      <c r="A409" s="100"/>
      <c r="B409" s="2"/>
      <c r="C409" s="2"/>
      <c r="D409" s="2"/>
      <c r="E409" s="109"/>
      <c r="F409" s="24"/>
      <c r="G409" s="109"/>
      <c r="H409" s="10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spans="1:33" ht="13.75" customHeight="1">
      <c r="A410" s="100"/>
      <c r="B410" s="2"/>
      <c r="C410" s="2"/>
      <c r="D410" s="2"/>
      <c r="E410" s="109"/>
      <c r="F410" s="24"/>
      <c r="G410" s="109"/>
      <c r="H410" s="10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spans="1:33" ht="13.75" customHeight="1">
      <c r="A411" s="100"/>
      <c r="B411" s="2"/>
      <c r="C411" s="2"/>
      <c r="D411" s="2"/>
      <c r="E411" s="109"/>
      <c r="F411" s="24"/>
      <c r="G411" s="109"/>
      <c r="H411" s="10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spans="1:33" ht="13.75" customHeight="1">
      <c r="A412" s="100"/>
      <c r="B412" s="2"/>
      <c r="C412" s="2"/>
      <c r="D412" s="2"/>
      <c r="E412" s="109"/>
      <c r="F412" s="24"/>
      <c r="G412" s="109"/>
      <c r="H412" s="10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spans="1:33" ht="13.75" customHeight="1">
      <c r="A413" s="100"/>
      <c r="B413" s="2"/>
      <c r="C413" s="2"/>
      <c r="D413" s="2"/>
      <c r="E413" s="109"/>
      <c r="F413" s="24"/>
      <c r="G413" s="109"/>
      <c r="H413" s="10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spans="1:33" ht="13.75" customHeight="1">
      <c r="A414" s="100"/>
      <c r="B414" s="2"/>
      <c r="C414" s="2"/>
      <c r="D414" s="2"/>
      <c r="E414" s="109"/>
      <c r="F414" s="24"/>
      <c r="G414" s="109"/>
      <c r="H414" s="10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spans="1:33" ht="13.75" customHeight="1">
      <c r="A415" s="100"/>
      <c r="B415" s="2"/>
      <c r="C415" s="2"/>
      <c r="D415" s="2"/>
      <c r="E415" s="109"/>
      <c r="F415" s="24"/>
      <c r="G415" s="109"/>
      <c r="H415" s="10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spans="1:33" ht="13.75" customHeight="1">
      <c r="A416" s="100"/>
      <c r="B416" s="2"/>
      <c r="C416" s="2"/>
      <c r="D416" s="2"/>
      <c r="E416" s="109"/>
      <c r="F416" s="24"/>
      <c r="G416" s="109"/>
      <c r="H416" s="10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spans="1:33" ht="13.75" customHeight="1">
      <c r="A417" s="100"/>
      <c r="B417" s="2"/>
      <c r="C417" s="2"/>
      <c r="D417" s="2"/>
      <c r="E417" s="109"/>
      <c r="F417" s="24"/>
      <c r="G417" s="109"/>
      <c r="H417" s="10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spans="1:33" ht="13.75" customHeight="1">
      <c r="A418" s="100"/>
      <c r="B418" s="2"/>
      <c r="C418" s="2"/>
      <c r="D418" s="2"/>
      <c r="E418" s="109"/>
      <c r="F418" s="24"/>
      <c r="G418" s="109"/>
      <c r="H418" s="10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spans="1:33" ht="13.75" customHeight="1">
      <c r="A419" s="100"/>
      <c r="B419" s="2"/>
      <c r="C419" s="2"/>
      <c r="D419" s="2"/>
      <c r="E419" s="109"/>
      <c r="F419" s="24"/>
      <c r="G419" s="109"/>
      <c r="H419" s="10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spans="1:33" ht="13.75" customHeight="1">
      <c r="A420" s="100"/>
      <c r="B420" s="2"/>
      <c r="C420" s="2"/>
      <c r="D420" s="2"/>
      <c r="E420" s="109"/>
      <c r="F420" s="24"/>
      <c r="G420" s="109"/>
      <c r="H420" s="10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spans="1:33" ht="13.75" customHeight="1">
      <c r="A421" s="100"/>
      <c r="B421" s="2"/>
      <c r="C421" s="2"/>
      <c r="D421" s="2"/>
      <c r="E421" s="109"/>
      <c r="F421" s="24"/>
      <c r="G421" s="109"/>
      <c r="H421" s="10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spans="1:33" ht="13.75" customHeight="1">
      <c r="A422" s="100"/>
      <c r="B422" s="2"/>
      <c r="C422" s="2"/>
      <c r="D422" s="2"/>
      <c r="E422" s="109"/>
      <c r="F422" s="24"/>
      <c r="G422" s="109"/>
      <c r="H422" s="10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spans="1:33" ht="13.75" customHeight="1">
      <c r="A423" s="100"/>
      <c r="B423" s="2"/>
      <c r="C423" s="2"/>
      <c r="D423" s="2"/>
      <c r="E423" s="109"/>
      <c r="F423" s="24"/>
      <c r="G423" s="109"/>
      <c r="H423" s="10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spans="1:33" ht="13.75" customHeight="1">
      <c r="A424" s="100"/>
      <c r="B424" s="2"/>
      <c r="C424" s="2"/>
      <c r="D424" s="2"/>
      <c r="E424" s="109"/>
      <c r="F424" s="24"/>
      <c r="G424" s="109"/>
      <c r="H424" s="10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spans="1:33" ht="13.75" customHeight="1">
      <c r="A425" s="100"/>
      <c r="B425" s="2"/>
      <c r="C425" s="2"/>
      <c r="D425" s="2"/>
      <c r="E425" s="109"/>
      <c r="F425" s="24"/>
      <c r="G425" s="109"/>
      <c r="H425" s="10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spans="1:33" ht="13.75" customHeight="1">
      <c r="A426" s="100"/>
      <c r="B426" s="2"/>
      <c r="C426" s="2"/>
      <c r="D426" s="2"/>
      <c r="E426" s="109"/>
      <c r="F426" s="24"/>
      <c r="G426" s="109"/>
      <c r="H426" s="10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spans="1:33" ht="13.75" customHeight="1">
      <c r="A427" s="100"/>
      <c r="B427" s="2"/>
      <c r="C427" s="2"/>
      <c r="D427" s="2"/>
      <c r="E427" s="109"/>
      <c r="F427" s="24"/>
      <c r="G427" s="109"/>
      <c r="H427" s="10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spans="1:33" ht="13.75" customHeight="1">
      <c r="A428" s="100"/>
      <c r="B428" s="2"/>
      <c r="C428" s="2"/>
      <c r="D428" s="2"/>
      <c r="E428" s="109"/>
      <c r="F428" s="24"/>
      <c r="G428" s="109"/>
      <c r="H428" s="10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spans="1:33" ht="13.75" customHeight="1">
      <c r="A429" s="100"/>
      <c r="B429" s="2"/>
      <c r="C429" s="2"/>
      <c r="D429" s="2"/>
      <c r="E429" s="109"/>
      <c r="F429" s="24"/>
      <c r="G429" s="109"/>
      <c r="H429" s="10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spans="1:33" ht="13.75" customHeight="1">
      <c r="A430" s="100"/>
      <c r="B430" s="2"/>
      <c r="C430" s="2"/>
      <c r="D430" s="2"/>
      <c r="E430" s="109"/>
      <c r="F430" s="24"/>
      <c r="G430" s="109"/>
      <c r="H430" s="10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spans="1:33" ht="13.75" customHeight="1">
      <c r="A431" s="100"/>
      <c r="B431" s="2"/>
      <c r="C431" s="2"/>
      <c r="D431" s="2"/>
      <c r="E431" s="109"/>
      <c r="F431" s="24"/>
      <c r="G431" s="109"/>
      <c r="H431" s="10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spans="1:33" ht="13.75" customHeight="1">
      <c r="A432" s="100"/>
      <c r="B432" s="2"/>
      <c r="C432" s="2"/>
      <c r="D432" s="2"/>
      <c r="E432" s="109"/>
      <c r="F432" s="24"/>
      <c r="G432" s="109"/>
      <c r="H432" s="10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spans="1:33" ht="13.75" customHeight="1">
      <c r="A433" s="100"/>
      <c r="B433" s="2"/>
      <c r="C433" s="2"/>
      <c r="D433" s="2"/>
      <c r="E433" s="109"/>
      <c r="F433" s="24"/>
      <c r="G433" s="109"/>
      <c r="H433" s="10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spans="1:33" ht="13.75" customHeight="1">
      <c r="A434" s="100"/>
      <c r="B434" s="2"/>
      <c r="C434" s="2"/>
      <c r="D434" s="2"/>
      <c r="E434" s="109"/>
      <c r="F434" s="24"/>
      <c r="G434" s="109"/>
      <c r="H434" s="10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spans="1:33" ht="13.75" customHeight="1">
      <c r="A435" s="100"/>
      <c r="B435" s="2"/>
      <c r="C435" s="2"/>
      <c r="D435" s="2"/>
      <c r="E435" s="109"/>
      <c r="F435" s="24"/>
      <c r="G435" s="109"/>
      <c r="H435" s="10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spans="1:33" ht="13.75" customHeight="1">
      <c r="A436" s="100"/>
      <c r="B436" s="2"/>
      <c r="C436" s="2"/>
      <c r="D436" s="2"/>
      <c r="E436" s="109"/>
      <c r="F436" s="24"/>
      <c r="G436" s="109"/>
      <c r="H436" s="10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spans="1:33" ht="13.75" customHeight="1">
      <c r="A437" s="100"/>
      <c r="B437" s="2"/>
      <c r="C437" s="2"/>
      <c r="D437" s="2"/>
      <c r="E437" s="109"/>
      <c r="F437" s="24"/>
      <c r="G437" s="109"/>
      <c r="H437" s="10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spans="1:33" ht="13.75" customHeight="1">
      <c r="A438" s="100"/>
      <c r="B438" s="2"/>
      <c r="C438" s="2"/>
      <c r="D438" s="2"/>
      <c r="E438" s="109"/>
      <c r="F438" s="24"/>
      <c r="G438" s="109"/>
      <c r="H438" s="10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spans="1:33" ht="13.75" customHeight="1">
      <c r="A439" s="100"/>
      <c r="B439" s="2"/>
      <c r="C439" s="2"/>
      <c r="D439" s="2"/>
      <c r="E439" s="109"/>
      <c r="F439" s="24"/>
      <c r="G439" s="109"/>
      <c r="H439" s="10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spans="1:33" ht="13.75" customHeight="1">
      <c r="A440" s="100"/>
      <c r="B440" s="2"/>
      <c r="C440" s="2"/>
      <c r="D440" s="2"/>
      <c r="E440" s="109"/>
      <c r="F440" s="24"/>
      <c r="G440" s="109"/>
      <c r="H440" s="10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spans="1:33" ht="13.75" customHeight="1">
      <c r="A441" s="100"/>
      <c r="B441" s="2"/>
      <c r="C441" s="2"/>
      <c r="D441" s="2"/>
      <c r="E441" s="109"/>
      <c r="F441" s="24"/>
      <c r="G441" s="109"/>
      <c r="H441" s="10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spans="1:33" ht="13.75" customHeight="1">
      <c r="A442" s="100"/>
      <c r="B442" s="2"/>
      <c r="C442" s="2"/>
      <c r="D442" s="2"/>
      <c r="E442" s="109"/>
      <c r="F442" s="24"/>
      <c r="G442" s="109"/>
      <c r="H442" s="10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spans="1:33" ht="13.75" customHeight="1">
      <c r="A443" s="100"/>
      <c r="B443" s="2"/>
      <c r="C443" s="2"/>
      <c r="D443" s="2"/>
      <c r="E443" s="109"/>
      <c r="F443" s="24"/>
      <c r="G443" s="109"/>
      <c r="H443" s="10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spans="1:33" ht="13.75" customHeight="1">
      <c r="A444" s="100"/>
      <c r="B444" s="2"/>
      <c r="C444" s="2"/>
      <c r="D444" s="2"/>
      <c r="E444" s="109"/>
      <c r="F444" s="24"/>
      <c r="G444" s="109"/>
      <c r="H444" s="10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spans="1:33" ht="13.75" customHeight="1">
      <c r="A445" s="100"/>
      <c r="B445" s="2"/>
      <c r="C445" s="2"/>
      <c r="D445" s="2"/>
      <c r="E445" s="109"/>
      <c r="F445" s="24"/>
      <c r="G445" s="109"/>
      <c r="H445" s="10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spans="1:33" ht="13.75" customHeight="1">
      <c r="A446" s="100"/>
      <c r="B446" s="2"/>
      <c r="C446" s="2"/>
      <c r="D446" s="2"/>
      <c r="E446" s="109"/>
      <c r="F446" s="24"/>
      <c r="G446" s="109"/>
      <c r="H446" s="10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spans="1:33" ht="13.75" customHeight="1">
      <c r="A447" s="100"/>
      <c r="B447" s="2"/>
      <c r="C447" s="2"/>
      <c r="D447" s="2"/>
      <c r="E447" s="109"/>
      <c r="F447" s="24"/>
      <c r="G447" s="109"/>
      <c r="H447" s="10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spans="1:33" ht="13.75" customHeight="1">
      <c r="A448" s="100"/>
      <c r="B448" s="2"/>
      <c r="C448" s="2"/>
      <c r="D448" s="2"/>
      <c r="E448" s="109"/>
      <c r="F448" s="24"/>
      <c r="G448" s="109"/>
      <c r="H448" s="10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spans="1:33" ht="13.75" customHeight="1">
      <c r="A449" s="100"/>
      <c r="B449" s="2"/>
      <c r="C449" s="2"/>
      <c r="D449" s="2"/>
      <c r="E449" s="109"/>
      <c r="F449" s="24"/>
      <c r="G449" s="109"/>
      <c r="H449" s="10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spans="1:33" ht="13.75" customHeight="1">
      <c r="A450" s="100"/>
      <c r="B450" s="2"/>
      <c r="C450" s="2"/>
      <c r="D450" s="2"/>
      <c r="E450" s="109"/>
      <c r="F450" s="24"/>
      <c r="G450" s="109"/>
      <c r="H450" s="10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spans="1:33" ht="13.75" customHeight="1">
      <c r="A451" s="100"/>
      <c r="B451" s="2"/>
      <c r="C451" s="2"/>
      <c r="D451" s="2"/>
      <c r="E451" s="109"/>
      <c r="F451" s="24"/>
      <c r="G451" s="109"/>
      <c r="H451" s="10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spans="1:33" ht="13.75" customHeight="1">
      <c r="A452" s="100"/>
      <c r="B452" s="2"/>
      <c r="C452" s="2"/>
      <c r="D452" s="2"/>
      <c r="E452" s="109"/>
      <c r="F452" s="24"/>
      <c r="G452" s="109"/>
      <c r="H452" s="10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spans="1:33" ht="13.75" customHeight="1">
      <c r="A453" s="100"/>
      <c r="B453" s="2"/>
      <c r="C453" s="2"/>
      <c r="D453" s="2"/>
      <c r="E453" s="109"/>
      <c r="F453" s="24"/>
      <c r="G453" s="109"/>
      <c r="H453" s="10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spans="1:33" ht="13.75" customHeight="1">
      <c r="A454" s="100"/>
      <c r="B454" s="2"/>
      <c r="C454" s="2"/>
      <c r="D454" s="2"/>
      <c r="E454" s="109"/>
      <c r="F454" s="24"/>
      <c r="G454" s="109"/>
      <c r="H454" s="10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spans="1:33" ht="13.75" customHeight="1">
      <c r="A455" s="100"/>
      <c r="B455" s="2"/>
      <c r="C455" s="2"/>
      <c r="D455" s="2"/>
      <c r="E455" s="109"/>
      <c r="F455" s="24"/>
      <c r="G455" s="109"/>
      <c r="H455" s="10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spans="1:33" ht="13.75" customHeight="1">
      <c r="A456" s="100"/>
      <c r="B456" s="2"/>
      <c r="C456" s="2"/>
      <c r="D456" s="2"/>
      <c r="E456" s="109"/>
      <c r="F456" s="24"/>
      <c r="G456" s="109"/>
      <c r="H456" s="10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spans="1:33" ht="13.75" customHeight="1">
      <c r="A457" s="100"/>
      <c r="B457" s="2"/>
      <c r="C457" s="2"/>
      <c r="D457" s="2"/>
      <c r="E457" s="109"/>
      <c r="F457" s="24"/>
      <c r="G457" s="109"/>
      <c r="H457" s="10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spans="1:33" ht="13.75" customHeight="1">
      <c r="A458" s="100"/>
      <c r="B458" s="2"/>
      <c r="C458" s="2"/>
      <c r="D458" s="2"/>
      <c r="E458" s="109"/>
      <c r="F458" s="24"/>
      <c r="G458" s="109"/>
      <c r="H458" s="10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spans="1:33" ht="13.75" customHeight="1">
      <c r="A459" s="100"/>
      <c r="B459" s="2"/>
      <c r="C459" s="2"/>
      <c r="D459" s="2"/>
      <c r="E459" s="109"/>
      <c r="F459" s="24"/>
      <c r="G459" s="109"/>
      <c r="H459" s="10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spans="1:33" ht="13.75" customHeight="1">
      <c r="A460" s="100"/>
      <c r="B460" s="2"/>
      <c r="C460" s="2"/>
      <c r="D460" s="2"/>
      <c r="E460" s="109"/>
      <c r="F460" s="24"/>
      <c r="G460" s="109"/>
      <c r="H460" s="10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spans="1:33" ht="13.75" customHeight="1">
      <c r="A461" s="100"/>
      <c r="B461" s="2"/>
      <c r="C461" s="2"/>
      <c r="D461" s="2"/>
      <c r="E461" s="109"/>
      <c r="F461" s="24"/>
      <c r="G461" s="109"/>
      <c r="H461" s="10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spans="1:33" ht="13.75" customHeight="1">
      <c r="A462" s="100"/>
      <c r="B462" s="2"/>
      <c r="C462" s="2"/>
      <c r="D462" s="2"/>
      <c r="E462" s="109"/>
      <c r="F462" s="24"/>
      <c r="G462" s="109"/>
      <c r="H462" s="10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spans="1:33" ht="13.75" customHeight="1">
      <c r="A463" s="100"/>
      <c r="B463" s="2"/>
      <c r="C463" s="2"/>
      <c r="D463" s="2"/>
      <c r="E463" s="109"/>
      <c r="F463" s="24"/>
      <c r="G463" s="109"/>
      <c r="H463" s="10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spans="1:33" ht="13.75" customHeight="1">
      <c r="A464" s="100"/>
      <c r="B464" s="2"/>
      <c r="C464" s="2"/>
      <c r="D464" s="2"/>
      <c r="E464" s="109"/>
      <c r="F464" s="24"/>
      <c r="G464" s="109"/>
      <c r="H464" s="10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spans="1:33" ht="13.75" customHeight="1">
      <c r="A465" s="100"/>
      <c r="B465" s="2"/>
      <c r="C465" s="2"/>
      <c r="D465" s="2"/>
      <c r="E465" s="109"/>
      <c r="F465" s="24"/>
      <c r="G465" s="109"/>
      <c r="H465" s="10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spans="1:33" ht="13.75" customHeight="1">
      <c r="A466" s="100"/>
      <c r="B466" s="2"/>
      <c r="C466" s="2"/>
      <c r="D466" s="2"/>
      <c r="E466" s="109"/>
      <c r="F466" s="24"/>
      <c r="G466" s="109"/>
      <c r="H466" s="10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spans="1:33" ht="13.75" customHeight="1">
      <c r="A467" s="100"/>
      <c r="B467" s="2"/>
      <c r="C467" s="2"/>
      <c r="D467" s="2"/>
      <c r="E467" s="109"/>
      <c r="F467" s="24"/>
      <c r="G467" s="109"/>
      <c r="H467" s="10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spans="1:33" ht="13.75" customHeight="1">
      <c r="A468" s="100"/>
      <c r="B468" s="2"/>
      <c r="C468" s="2"/>
      <c r="D468" s="2"/>
      <c r="E468" s="109"/>
      <c r="F468" s="24"/>
      <c r="G468" s="109"/>
      <c r="H468" s="10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spans="1:33" ht="13.75" customHeight="1">
      <c r="A469" s="100"/>
      <c r="B469" s="2"/>
      <c r="C469" s="2"/>
      <c r="D469" s="2"/>
      <c r="E469" s="109"/>
      <c r="F469" s="24"/>
      <c r="G469" s="109"/>
      <c r="H469" s="10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spans="1:33" ht="13.75" customHeight="1">
      <c r="A470" s="100"/>
      <c r="B470" s="2"/>
      <c r="C470" s="2"/>
      <c r="D470" s="2"/>
      <c r="E470" s="109"/>
      <c r="F470" s="24"/>
      <c r="G470" s="109"/>
      <c r="H470" s="10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spans="1:33" ht="13.75" customHeight="1">
      <c r="A471" s="100"/>
      <c r="B471" s="2"/>
      <c r="C471" s="2"/>
      <c r="D471" s="2"/>
      <c r="E471" s="109"/>
      <c r="F471" s="24"/>
      <c r="G471" s="109"/>
      <c r="H471" s="10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spans="1:33" ht="13.75" customHeight="1">
      <c r="A472" s="100"/>
      <c r="B472" s="2"/>
      <c r="C472" s="2"/>
      <c r="D472" s="2"/>
      <c r="E472" s="109"/>
      <c r="F472" s="24"/>
      <c r="G472" s="109"/>
      <c r="H472" s="10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spans="1:33" ht="13.75" customHeight="1">
      <c r="A473" s="100"/>
      <c r="B473" s="2"/>
      <c r="C473" s="2"/>
      <c r="D473" s="2"/>
      <c r="E473" s="109"/>
      <c r="F473" s="24"/>
      <c r="G473" s="109"/>
      <c r="H473" s="10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spans="1:33" ht="13.75" customHeight="1">
      <c r="A474" s="100"/>
      <c r="B474" s="2"/>
      <c r="C474" s="2"/>
      <c r="D474" s="2"/>
      <c r="E474" s="109"/>
      <c r="F474" s="24"/>
      <c r="G474" s="109"/>
      <c r="H474" s="10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spans="1:33" ht="13.75" customHeight="1">
      <c r="A475" s="100"/>
      <c r="B475" s="2"/>
      <c r="C475" s="2"/>
      <c r="D475" s="2"/>
      <c r="E475" s="109"/>
      <c r="F475" s="24"/>
      <c r="G475" s="109"/>
      <c r="H475" s="10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spans="1:33" ht="13.75" customHeight="1">
      <c r="A476" s="100"/>
      <c r="B476" s="2"/>
      <c r="C476" s="2"/>
      <c r="D476" s="2"/>
      <c r="E476" s="109"/>
      <c r="F476" s="24"/>
      <c r="G476" s="109"/>
      <c r="H476" s="10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spans="1:33" ht="13.75" customHeight="1">
      <c r="A477" s="100"/>
      <c r="B477" s="2"/>
      <c r="C477" s="2"/>
      <c r="D477" s="2"/>
      <c r="E477" s="109"/>
      <c r="F477" s="24"/>
      <c r="G477" s="109"/>
      <c r="H477" s="10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spans="1:33" ht="13.75" customHeight="1">
      <c r="A478" s="100"/>
      <c r="B478" s="2"/>
      <c r="C478" s="2"/>
      <c r="D478" s="2"/>
      <c r="E478" s="109"/>
      <c r="F478" s="24"/>
      <c r="G478" s="109"/>
      <c r="H478" s="10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spans="1:33" ht="13.75" customHeight="1">
      <c r="A479" s="100"/>
      <c r="B479" s="2"/>
      <c r="C479" s="2"/>
      <c r="D479" s="2"/>
      <c r="E479" s="109"/>
      <c r="F479" s="24"/>
      <c r="G479" s="109"/>
      <c r="H479" s="10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spans="1:33" ht="13.75" customHeight="1">
      <c r="A480" s="100"/>
      <c r="B480" s="2"/>
      <c r="C480" s="2"/>
      <c r="D480" s="2"/>
      <c r="E480" s="109"/>
      <c r="F480" s="24"/>
      <c r="G480" s="109"/>
      <c r="H480" s="10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spans="1:33" ht="13.75" customHeight="1">
      <c r="A481" s="100"/>
      <c r="B481" s="2"/>
      <c r="C481" s="2"/>
      <c r="D481" s="2"/>
      <c r="E481" s="109"/>
      <c r="F481" s="24"/>
      <c r="G481" s="109"/>
      <c r="H481" s="10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spans="1:33" ht="13.75" customHeight="1">
      <c r="A482" s="100"/>
      <c r="B482" s="2"/>
      <c r="C482" s="2"/>
      <c r="D482" s="2"/>
      <c r="E482" s="109"/>
      <c r="F482" s="24"/>
      <c r="G482" s="109"/>
      <c r="H482" s="10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spans="1:33" ht="13.75" customHeight="1">
      <c r="A483" s="100"/>
      <c r="B483" s="2"/>
      <c r="C483" s="2"/>
      <c r="D483" s="2"/>
      <c r="E483" s="109"/>
      <c r="F483" s="24"/>
      <c r="G483" s="109"/>
      <c r="H483" s="10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spans="1:33" ht="13.75" customHeight="1">
      <c r="A484" s="100"/>
      <c r="B484" s="2"/>
      <c r="C484" s="2"/>
      <c r="D484" s="2"/>
      <c r="E484" s="109"/>
      <c r="F484" s="24"/>
      <c r="G484" s="109"/>
      <c r="H484" s="10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spans="1:33" ht="13.75" customHeight="1">
      <c r="A485" s="100"/>
      <c r="B485" s="2"/>
      <c r="C485" s="2"/>
      <c r="D485" s="2"/>
      <c r="E485" s="109"/>
      <c r="F485" s="24"/>
      <c r="G485" s="109"/>
      <c r="H485" s="10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spans="1:33" ht="13.75" customHeight="1">
      <c r="A486" s="100"/>
      <c r="B486" s="2"/>
      <c r="C486" s="2"/>
      <c r="D486" s="2"/>
      <c r="E486" s="109"/>
      <c r="F486" s="24"/>
      <c r="G486" s="109"/>
      <c r="H486" s="10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spans="1:33" ht="13.75" customHeight="1">
      <c r="A487" s="100"/>
      <c r="B487" s="2"/>
      <c r="C487" s="2"/>
      <c r="D487" s="2"/>
      <c r="E487" s="109"/>
      <c r="F487" s="24"/>
      <c r="G487" s="109"/>
      <c r="H487" s="10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spans="1:33" ht="13.75" customHeight="1">
      <c r="A488" s="100"/>
      <c r="B488" s="2"/>
      <c r="C488" s="2"/>
      <c r="D488" s="2"/>
      <c r="E488" s="109"/>
      <c r="F488" s="24"/>
      <c r="G488" s="109"/>
      <c r="H488" s="10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spans="1:33" ht="13.75" customHeight="1">
      <c r="A489" s="100"/>
      <c r="B489" s="2"/>
      <c r="C489" s="2"/>
      <c r="D489" s="2"/>
      <c r="E489" s="109"/>
      <c r="F489" s="24"/>
      <c r="G489" s="109"/>
      <c r="H489" s="10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spans="1:33" ht="13.75" customHeight="1">
      <c r="A490" s="100"/>
      <c r="B490" s="2"/>
      <c r="C490" s="2"/>
      <c r="D490" s="2"/>
      <c r="E490" s="109"/>
      <c r="F490" s="24"/>
      <c r="G490" s="109"/>
      <c r="H490" s="10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spans="1:33" ht="13.75" customHeight="1">
      <c r="A491" s="100"/>
      <c r="B491" s="2"/>
      <c r="C491" s="2"/>
      <c r="D491" s="2"/>
      <c r="E491" s="109"/>
      <c r="F491" s="24"/>
      <c r="G491" s="109"/>
      <c r="H491" s="10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spans="1:33" ht="13.75" customHeight="1">
      <c r="A492" s="100"/>
      <c r="B492" s="2"/>
      <c r="C492" s="2"/>
      <c r="D492" s="2"/>
      <c r="E492" s="109"/>
      <c r="F492" s="24"/>
      <c r="G492" s="109"/>
      <c r="H492" s="10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spans="1:33" ht="13.75" customHeight="1">
      <c r="A493" s="100"/>
      <c r="B493" s="2"/>
      <c r="C493" s="2"/>
      <c r="D493" s="2"/>
      <c r="E493" s="109"/>
      <c r="F493" s="24"/>
      <c r="G493" s="109"/>
      <c r="H493" s="10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spans="1:33" ht="13.75" customHeight="1">
      <c r="A494" s="100"/>
      <c r="B494" s="2"/>
      <c r="C494" s="2"/>
      <c r="D494" s="2"/>
      <c r="E494" s="109"/>
      <c r="F494" s="24"/>
      <c r="G494" s="109"/>
      <c r="H494" s="10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spans="1:33" ht="13.75" customHeight="1">
      <c r="A495" s="100"/>
      <c r="B495" s="2"/>
      <c r="C495" s="2"/>
      <c r="D495" s="2"/>
      <c r="E495" s="109"/>
      <c r="F495" s="24"/>
      <c r="G495" s="109"/>
      <c r="H495" s="10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spans="1:33" ht="13.75" customHeight="1">
      <c r="A496" s="100"/>
      <c r="B496" s="2"/>
      <c r="C496" s="2"/>
      <c r="D496" s="2"/>
      <c r="E496" s="109"/>
      <c r="F496" s="24"/>
      <c r="G496" s="109"/>
      <c r="H496" s="10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spans="1:33" ht="13.75" customHeight="1">
      <c r="A497" s="100"/>
      <c r="B497" s="2"/>
      <c r="C497" s="2"/>
      <c r="D497" s="2"/>
      <c r="E497" s="109"/>
      <c r="F497" s="24"/>
      <c r="G497" s="109"/>
      <c r="H497" s="10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spans="1:33" ht="13.75" customHeight="1">
      <c r="A498" s="100"/>
      <c r="B498" s="2"/>
      <c r="C498" s="2"/>
      <c r="D498" s="2"/>
      <c r="E498" s="109"/>
      <c r="F498" s="24"/>
      <c r="G498" s="109"/>
      <c r="H498" s="10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spans="1:33" ht="13.75" customHeight="1">
      <c r="A499" s="100"/>
      <c r="B499" s="2"/>
      <c r="C499" s="2"/>
      <c r="D499" s="2"/>
      <c r="E499" s="109"/>
      <c r="F499" s="24"/>
      <c r="G499" s="109"/>
      <c r="H499" s="10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spans="1:33" ht="13.75" customHeight="1">
      <c r="A500" s="100"/>
      <c r="B500" s="2"/>
      <c r="C500" s="2"/>
      <c r="D500" s="2"/>
      <c r="E500" s="109"/>
      <c r="F500" s="24"/>
      <c r="G500" s="109"/>
      <c r="H500" s="10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spans="1:33" ht="13.75" customHeight="1">
      <c r="A501" s="100"/>
      <c r="B501" s="2"/>
      <c r="C501" s="2"/>
      <c r="D501" s="2"/>
      <c r="E501" s="109"/>
      <c r="F501" s="24"/>
      <c r="G501" s="109"/>
      <c r="H501" s="10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spans="1:33" ht="13.75" customHeight="1">
      <c r="A502" s="100"/>
      <c r="B502" s="2"/>
      <c r="C502" s="2"/>
      <c r="D502" s="2"/>
      <c r="E502" s="109"/>
      <c r="F502" s="24"/>
      <c r="G502" s="109"/>
      <c r="H502" s="10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spans="1:33" ht="13.75" customHeight="1">
      <c r="A503" s="100"/>
      <c r="B503" s="2"/>
      <c r="C503" s="2"/>
      <c r="D503" s="2"/>
      <c r="E503" s="109"/>
      <c r="F503" s="24"/>
      <c r="G503" s="109"/>
      <c r="H503" s="10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spans="1:33" ht="13.75" customHeight="1">
      <c r="A504" s="100"/>
      <c r="B504" s="2"/>
      <c r="C504" s="2"/>
      <c r="D504" s="2"/>
      <c r="E504" s="109"/>
      <c r="F504" s="24"/>
      <c r="G504" s="109"/>
      <c r="H504" s="10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spans="1:33" ht="13.75" customHeight="1">
      <c r="A505" s="100"/>
      <c r="B505" s="2"/>
      <c r="C505" s="2"/>
      <c r="D505" s="2"/>
      <c r="E505" s="109"/>
      <c r="F505" s="24"/>
      <c r="G505" s="109"/>
      <c r="H505" s="10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spans="1:33" ht="13.75" customHeight="1">
      <c r="A506" s="100"/>
      <c r="B506" s="2"/>
      <c r="C506" s="2"/>
      <c r="D506" s="2"/>
      <c r="E506" s="109"/>
      <c r="F506" s="24"/>
      <c r="G506" s="109"/>
      <c r="H506" s="10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spans="1:33" ht="13.75" customHeight="1">
      <c r="A507" s="100"/>
      <c r="B507" s="2"/>
      <c r="C507" s="2"/>
      <c r="D507" s="2"/>
      <c r="E507" s="109"/>
      <c r="F507" s="24"/>
      <c r="G507" s="109"/>
      <c r="H507" s="10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spans="1:33" ht="13.75" customHeight="1">
      <c r="A508" s="100"/>
      <c r="B508" s="2"/>
      <c r="C508" s="2"/>
      <c r="D508" s="2"/>
      <c r="E508" s="109"/>
      <c r="F508" s="24"/>
      <c r="G508" s="109"/>
      <c r="H508" s="10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spans="1:33" ht="13.75" customHeight="1">
      <c r="A509" s="100"/>
      <c r="B509" s="2"/>
      <c r="C509" s="2"/>
      <c r="D509" s="2"/>
      <c r="E509" s="109"/>
      <c r="F509" s="24"/>
      <c r="G509" s="109"/>
      <c r="H509" s="10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spans="1:33" ht="13.75" customHeight="1">
      <c r="A510" s="100"/>
      <c r="B510" s="2"/>
      <c r="C510" s="2"/>
      <c r="D510" s="2"/>
      <c r="E510" s="109"/>
      <c r="F510" s="24"/>
      <c r="G510" s="109"/>
      <c r="H510" s="10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spans="1:33" ht="13.75" customHeight="1">
      <c r="A511" s="100"/>
      <c r="B511" s="2"/>
      <c r="C511" s="2"/>
      <c r="D511" s="2"/>
      <c r="E511" s="109"/>
      <c r="F511" s="24"/>
      <c r="G511" s="109"/>
      <c r="H511" s="10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spans="1:33" ht="13.75" customHeight="1">
      <c r="A512" s="100"/>
      <c r="B512" s="2"/>
      <c r="C512" s="2"/>
      <c r="D512" s="2"/>
      <c r="E512" s="109"/>
      <c r="F512" s="24"/>
      <c r="G512" s="109"/>
      <c r="H512" s="10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spans="1:33" ht="13.75" customHeight="1">
      <c r="A513" s="100"/>
      <c r="B513" s="2"/>
      <c r="C513" s="2"/>
      <c r="D513" s="2"/>
      <c r="E513" s="109"/>
      <c r="F513" s="24"/>
      <c r="G513" s="109"/>
      <c r="H513" s="10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spans="1:33" ht="13.75" customHeight="1">
      <c r="A514" s="100"/>
      <c r="B514" s="2"/>
      <c r="C514" s="2"/>
      <c r="D514" s="2"/>
      <c r="E514" s="109"/>
      <c r="F514" s="24"/>
      <c r="G514" s="109"/>
      <c r="H514" s="10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spans="1:33" ht="13.75" customHeight="1">
      <c r="A515" s="100"/>
      <c r="B515" s="2"/>
      <c r="C515" s="2"/>
      <c r="D515" s="2"/>
      <c r="E515" s="109"/>
      <c r="F515" s="24"/>
      <c r="G515" s="109"/>
      <c r="H515" s="10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spans="1:33" ht="13.75" customHeight="1">
      <c r="A516" s="100"/>
      <c r="B516" s="2"/>
      <c r="C516" s="2"/>
      <c r="D516" s="2"/>
      <c r="E516" s="109"/>
      <c r="F516" s="24"/>
      <c r="G516" s="109"/>
      <c r="H516" s="10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spans="1:33" ht="13.75" customHeight="1">
      <c r="A517" s="100"/>
      <c r="B517" s="2"/>
      <c r="C517" s="2"/>
      <c r="D517" s="2"/>
      <c r="E517" s="109"/>
      <c r="F517" s="24"/>
      <c r="G517" s="109"/>
      <c r="H517" s="10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spans="1:33" ht="13.75" customHeight="1">
      <c r="A518" s="100"/>
      <c r="B518" s="2"/>
      <c r="C518" s="2"/>
      <c r="D518" s="2"/>
      <c r="E518" s="109"/>
      <c r="F518" s="24"/>
      <c r="G518" s="109"/>
      <c r="H518" s="10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spans="1:33" ht="13.75" customHeight="1">
      <c r="A519" s="100"/>
      <c r="B519" s="2"/>
      <c r="C519" s="2"/>
      <c r="D519" s="2"/>
      <c r="E519" s="109"/>
      <c r="F519" s="24"/>
      <c r="G519" s="109"/>
      <c r="H519" s="10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spans="1:33" ht="13.75" customHeight="1">
      <c r="A520" s="100"/>
      <c r="B520" s="2"/>
      <c r="C520" s="2"/>
      <c r="D520" s="2"/>
      <c r="E520" s="109"/>
      <c r="F520" s="24"/>
      <c r="G520" s="109"/>
      <c r="H520" s="10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spans="1:33" ht="13.75" customHeight="1">
      <c r="A521" s="100"/>
      <c r="B521" s="2"/>
      <c r="C521" s="2"/>
      <c r="D521" s="2"/>
      <c r="E521" s="109"/>
      <c r="F521" s="24"/>
      <c r="G521" s="109"/>
      <c r="H521" s="10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spans="1:33" ht="13.75" customHeight="1">
      <c r="A522" s="100"/>
      <c r="B522" s="2"/>
      <c r="C522" s="2"/>
      <c r="D522" s="2"/>
      <c r="E522" s="109"/>
      <c r="F522" s="24"/>
      <c r="G522" s="109"/>
      <c r="H522" s="10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spans="1:33" ht="13.75" customHeight="1">
      <c r="A523" s="100"/>
      <c r="B523" s="2"/>
      <c r="C523" s="2"/>
      <c r="D523" s="2"/>
      <c r="E523" s="109"/>
      <c r="F523" s="24"/>
      <c r="G523" s="109"/>
      <c r="H523" s="10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spans="1:33" ht="13.75" customHeight="1">
      <c r="A524" s="100"/>
      <c r="B524" s="2"/>
      <c r="C524" s="2"/>
      <c r="D524" s="2"/>
      <c r="E524" s="109"/>
      <c r="F524" s="24"/>
      <c r="G524" s="109"/>
      <c r="H524" s="10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spans="1:33" ht="13.75" customHeight="1">
      <c r="A525" s="100"/>
      <c r="B525" s="2"/>
      <c r="C525" s="2"/>
      <c r="D525" s="2"/>
      <c r="E525" s="109"/>
      <c r="F525" s="24"/>
      <c r="G525" s="109"/>
      <c r="H525" s="10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spans="1:33" ht="13.75" customHeight="1">
      <c r="A526" s="100"/>
      <c r="B526" s="2"/>
      <c r="C526" s="2"/>
      <c r="D526" s="2"/>
      <c r="E526" s="109"/>
      <c r="F526" s="24"/>
      <c r="G526" s="109"/>
      <c r="H526" s="10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spans="1:33" ht="13.75" customHeight="1">
      <c r="A527" s="100"/>
      <c r="B527" s="2"/>
      <c r="C527" s="2"/>
      <c r="D527" s="2"/>
      <c r="E527" s="109"/>
      <c r="F527" s="24"/>
      <c r="G527" s="109"/>
      <c r="H527" s="10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spans="1:33" ht="13.75" customHeight="1">
      <c r="A528" s="100"/>
      <c r="B528" s="2"/>
      <c r="C528" s="2"/>
      <c r="D528" s="2"/>
      <c r="E528" s="109"/>
      <c r="F528" s="24"/>
      <c r="G528" s="109"/>
      <c r="H528" s="10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spans="1:33" ht="13.75" customHeight="1">
      <c r="A529" s="100"/>
      <c r="B529" s="2"/>
      <c r="C529" s="2"/>
      <c r="D529" s="2"/>
      <c r="E529" s="109"/>
      <c r="F529" s="24"/>
      <c r="G529" s="109"/>
      <c r="H529" s="10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spans="1:33" ht="13.75" customHeight="1">
      <c r="A530" s="100"/>
      <c r="B530" s="2"/>
      <c r="C530" s="2"/>
      <c r="D530" s="2"/>
      <c r="E530" s="109"/>
      <c r="F530" s="24"/>
      <c r="G530" s="109"/>
      <c r="H530" s="10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spans="1:33" ht="13.75" customHeight="1">
      <c r="A531" s="100"/>
      <c r="B531" s="2"/>
      <c r="C531" s="2"/>
      <c r="D531" s="2"/>
      <c r="E531" s="109"/>
      <c r="F531" s="24"/>
      <c r="G531" s="109"/>
      <c r="H531" s="10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spans="1:33" ht="13.75" customHeight="1">
      <c r="A532" s="100"/>
      <c r="B532" s="2"/>
      <c r="C532" s="2"/>
      <c r="D532" s="2"/>
      <c r="E532" s="109"/>
      <c r="F532" s="24"/>
      <c r="G532" s="109"/>
      <c r="H532" s="10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spans="1:33" ht="13.75" customHeight="1">
      <c r="A533" s="100"/>
      <c r="B533" s="2"/>
      <c r="C533" s="2"/>
      <c r="D533" s="2"/>
      <c r="E533" s="109"/>
      <c r="F533" s="24"/>
      <c r="G533" s="109"/>
      <c r="H533" s="10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spans="1:33" ht="13.75" customHeight="1">
      <c r="A534" s="100"/>
      <c r="B534" s="2"/>
      <c r="C534" s="2"/>
      <c r="D534" s="2"/>
      <c r="E534" s="109"/>
      <c r="F534" s="24"/>
      <c r="G534" s="109"/>
      <c r="H534" s="10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spans="1:33" ht="13.75" customHeight="1">
      <c r="A535" s="100"/>
      <c r="B535" s="2"/>
      <c r="C535" s="2"/>
      <c r="D535" s="2"/>
      <c r="E535" s="109"/>
      <c r="F535" s="24"/>
      <c r="G535" s="109"/>
      <c r="H535" s="10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spans="1:33" ht="13.75" customHeight="1">
      <c r="A536" s="100"/>
      <c r="B536" s="2"/>
      <c r="C536" s="2"/>
      <c r="D536" s="2"/>
      <c r="E536" s="109"/>
      <c r="F536" s="24"/>
      <c r="G536" s="109"/>
      <c r="H536" s="10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spans="1:33" ht="13.75" customHeight="1">
      <c r="A537" s="100"/>
      <c r="B537" s="2"/>
      <c r="C537" s="2"/>
      <c r="D537" s="2"/>
      <c r="E537" s="109"/>
      <c r="F537" s="24"/>
      <c r="G537" s="109"/>
      <c r="H537" s="10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spans="1:33" ht="13.75" customHeight="1">
      <c r="A538" s="100"/>
      <c r="B538" s="2"/>
      <c r="C538" s="2"/>
      <c r="D538" s="2"/>
      <c r="E538" s="109"/>
      <c r="F538" s="24"/>
      <c r="G538" s="109"/>
      <c r="H538" s="10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spans="1:33" ht="13.75" customHeight="1">
      <c r="A539" s="100"/>
      <c r="B539" s="2"/>
      <c r="C539" s="2"/>
      <c r="D539" s="2"/>
      <c r="E539" s="109"/>
      <c r="F539" s="24"/>
      <c r="G539" s="109"/>
      <c r="H539" s="10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spans="1:33" ht="13.75" customHeight="1">
      <c r="A540" s="100"/>
      <c r="B540" s="2"/>
      <c r="C540" s="2"/>
      <c r="D540" s="2"/>
      <c r="E540" s="109"/>
      <c r="F540" s="24"/>
      <c r="G540" s="109"/>
      <c r="H540" s="10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spans="1:33" ht="13.75" customHeight="1">
      <c r="A541" s="100"/>
      <c r="B541" s="2"/>
      <c r="C541" s="2"/>
      <c r="D541" s="2"/>
      <c r="E541" s="109"/>
      <c r="F541" s="24"/>
      <c r="G541" s="109"/>
      <c r="H541" s="10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spans="1:33" ht="13.75" customHeight="1">
      <c r="A542" s="100"/>
      <c r="B542" s="2"/>
      <c r="C542" s="2"/>
      <c r="D542" s="2"/>
      <c r="E542" s="109"/>
      <c r="F542" s="24"/>
      <c r="G542" s="109"/>
      <c r="H542" s="10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spans="1:33" ht="13.75" customHeight="1">
      <c r="A543" s="100"/>
      <c r="B543" s="2"/>
      <c r="C543" s="2"/>
      <c r="D543" s="2"/>
      <c r="E543" s="109"/>
      <c r="F543" s="24"/>
      <c r="G543" s="109"/>
      <c r="H543" s="10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spans="1:33" ht="13.75" customHeight="1">
      <c r="A544" s="100"/>
      <c r="B544" s="2"/>
      <c r="C544" s="2"/>
      <c r="D544" s="2"/>
      <c r="E544" s="109"/>
      <c r="F544" s="24"/>
      <c r="G544" s="109"/>
      <c r="H544" s="10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spans="1:33" ht="13.75" customHeight="1">
      <c r="A545" s="100"/>
      <c r="B545" s="2"/>
      <c r="C545" s="2"/>
      <c r="D545" s="2"/>
      <c r="E545" s="109"/>
      <c r="F545" s="24"/>
      <c r="G545" s="109"/>
      <c r="H545" s="10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spans="1:33" ht="13.75" customHeight="1">
      <c r="A546" s="100"/>
      <c r="B546" s="2"/>
      <c r="C546" s="2"/>
      <c r="D546" s="2"/>
      <c r="E546" s="109"/>
      <c r="F546" s="24"/>
      <c r="G546" s="109"/>
      <c r="H546" s="10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spans="1:33" ht="13.75" customHeight="1">
      <c r="A547" s="100"/>
      <c r="B547" s="2"/>
      <c r="C547" s="2"/>
      <c r="D547" s="2"/>
      <c r="E547" s="109"/>
      <c r="F547" s="24"/>
      <c r="G547" s="109"/>
      <c r="H547" s="10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spans="1:33" ht="13.75" customHeight="1">
      <c r="A548" s="100"/>
      <c r="B548" s="2"/>
      <c r="C548" s="2"/>
      <c r="D548" s="2"/>
      <c r="E548" s="109"/>
      <c r="F548" s="24"/>
      <c r="G548" s="109"/>
      <c r="H548" s="10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spans="1:33" ht="13.75" customHeight="1">
      <c r="A549" s="100"/>
      <c r="B549" s="2"/>
      <c r="C549" s="2"/>
      <c r="D549" s="2"/>
      <c r="E549" s="109"/>
      <c r="F549" s="24"/>
      <c r="G549" s="109"/>
      <c r="H549" s="10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spans="1:33" ht="13.75" customHeight="1">
      <c r="A550" s="100"/>
      <c r="B550" s="2"/>
      <c r="C550" s="2"/>
      <c r="D550" s="2"/>
      <c r="E550" s="109"/>
      <c r="F550" s="24"/>
      <c r="G550" s="109"/>
      <c r="H550" s="10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spans="1:33" ht="13.75" customHeight="1">
      <c r="A551" s="100"/>
      <c r="B551" s="2"/>
      <c r="C551" s="2"/>
      <c r="D551" s="2"/>
      <c r="E551" s="109"/>
      <c r="F551" s="24"/>
      <c r="G551" s="109"/>
      <c r="H551" s="10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spans="1:33" ht="13.75" customHeight="1">
      <c r="A552" s="100"/>
      <c r="B552" s="2"/>
      <c r="C552" s="2"/>
      <c r="D552" s="2"/>
      <c r="E552" s="109"/>
      <c r="F552" s="24"/>
      <c r="G552" s="109"/>
      <c r="H552" s="10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spans="1:33" ht="13.75" customHeight="1">
      <c r="A553" s="100"/>
      <c r="B553" s="2"/>
      <c r="C553" s="2"/>
      <c r="D553" s="2"/>
      <c r="E553" s="109"/>
      <c r="F553" s="24"/>
      <c r="G553" s="109"/>
      <c r="H553" s="10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spans="1:33" ht="13.75" customHeight="1">
      <c r="A554" s="100"/>
      <c r="B554" s="2"/>
      <c r="C554" s="2"/>
      <c r="D554" s="2"/>
      <c r="E554" s="109"/>
      <c r="F554" s="24"/>
      <c r="G554" s="109"/>
      <c r="H554" s="10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spans="1:33" ht="13.75" customHeight="1">
      <c r="A555" s="100"/>
      <c r="B555" s="2"/>
      <c r="C555" s="2"/>
      <c r="D555" s="2"/>
      <c r="E555" s="109"/>
      <c r="F555" s="24"/>
      <c r="G555" s="109"/>
      <c r="H555" s="10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spans="1:33" ht="13.75" customHeight="1">
      <c r="A556" s="100"/>
      <c r="B556" s="2"/>
      <c r="C556" s="2"/>
      <c r="D556" s="2"/>
      <c r="E556" s="109"/>
      <c r="F556" s="24"/>
      <c r="G556" s="109"/>
      <c r="H556" s="10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spans="1:33" ht="13.75" customHeight="1">
      <c r="A557" s="100"/>
      <c r="B557" s="2"/>
      <c r="C557" s="2"/>
      <c r="D557" s="2"/>
      <c r="E557" s="109"/>
      <c r="F557" s="24"/>
      <c r="G557" s="109"/>
      <c r="H557" s="10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spans="1:33" ht="13.75" customHeight="1">
      <c r="A558" s="100"/>
      <c r="B558" s="2"/>
      <c r="C558" s="2"/>
      <c r="D558" s="2"/>
      <c r="E558" s="109"/>
      <c r="F558" s="24"/>
      <c r="G558" s="109"/>
      <c r="H558" s="10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spans="1:33" ht="13.75" customHeight="1">
      <c r="A559" s="100"/>
      <c r="B559" s="2"/>
      <c r="C559" s="2"/>
      <c r="D559" s="2"/>
      <c r="E559" s="109"/>
      <c r="F559" s="24"/>
      <c r="G559" s="109"/>
      <c r="H559" s="10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spans="1:33" ht="13.75" customHeight="1">
      <c r="A560" s="100"/>
      <c r="B560" s="2"/>
      <c r="C560" s="2"/>
      <c r="D560" s="2"/>
      <c r="E560" s="109"/>
      <c r="F560" s="24"/>
      <c r="G560" s="109"/>
      <c r="H560" s="10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spans="1:33" ht="13.75" customHeight="1">
      <c r="A561" s="100"/>
      <c r="B561" s="2"/>
      <c r="C561" s="2"/>
      <c r="D561" s="2"/>
      <c r="E561" s="109"/>
      <c r="F561" s="24"/>
      <c r="G561" s="109"/>
      <c r="H561" s="10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spans="1:33" ht="13.75" customHeight="1">
      <c r="A562" s="100"/>
      <c r="B562" s="2"/>
      <c r="C562" s="2"/>
      <c r="D562" s="2"/>
      <c r="E562" s="109"/>
      <c r="F562" s="24"/>
      <c r="G562" s="109"/>
      <c r="H562" s="10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spans="1:33" ht="13.75" customHeight="1">
      <c r="A563" s="100"/>
      <c r="B563" s="2"/>
      <c r="C563" s="2"/>
      <c r="D563" s="2"/>
      <c r="E563" s="109"/>
      <c r="F563" s="24"/>
      <c r="G563" s="109"/>
      <c r="H563" s="10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spans="1:33" ht="13.75" customHeight="1">
      <c r="A564" s="100"/>
      <c r="B564" s="2"/>
      <c r="C564" s="2"/>
      <c r="D564" s="2"/>
      <c r="E564" s="109"/>
      <c r="F564" s="24"/>
      <c r="G564" s="109"/>
      <c r="H564" s="10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spans="1:33" ht="13.75" customHeight="1">
      <c r="A565" s="100"/>
      <c r="B565" s="2"/>
      <c r="C565" s="2"/>
      <c r="D565" s="2"/>
      <c r="E565" s="109"/>
      <c r="F565" s="24"/>
      <c r="G565" s="109"/>
      <c r="H565" s="10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spans="1:33" ht="13.75" customHeight="1">
      <c r="A566" s="100"/>
      <c r="B566" s="2"/>
      <c r="C566" s="2"/>
      <c r="D566" s="2"/>
      <c r="E566" s="109"/>
      <c r="F566" s="24"/>
      <c r="G566" s="109"/>
      <c r="H566" s="10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spans="1:33" ht="13.75" customHeight="1">
      <c r="A567" s="100"/>
      <c r="B567" s="2"/>
      <c r="C567" s="2"/>
      <c r="D567" s="2"/>
      <c r="E567" s="109"/>
      <c r="F567" s="24"/>
      <c r="G567" s="109"/>
      <c r="H567" s="10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spans="1:33" ht="13.75" customHeight="1">
      <c r="A568" s="100"/>
      <c r="B568" s="2"/>
      <c r="C568" s="2"/>
      <c r="D568" s="2"/>
      <c r="E568" s="109"/>
      <c r="F568" s="24"/>
      <c r="G568" s="109"/>
      <c r="H568" s="10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spans="1:33" ht="13.75" customHeight="1">
      <c r="A569" s="100"/>
      <c r="B569" s="2"/>
      <c r="C569" s="2"/>
      <c r="D569" s="2"/>
      <c r="E569" s="109"/>
      <c r="F569" s="24"/>
      <c r="G569" s="109"/>
      <c r="H569" s="10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spans="1:33" ht="13.75" customHeight="1">
      <c r="A570" s="100"/>
      <c r="B570" s="2"/>
      <c r="C570" s="2"/>
      <c r="D570" s="2"/>
      <c r="E570" s="109"/>
      <c r="F570" s="24"/>
      <c r="G570" s="109"/>
      <c r="H570" s="10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spans="1:33" ht="13.75" customHeight="1">
      <c r="A571" s="100"/>
      <c r="B571" s="2"/>
      <c r="C571" s="2"/>
      <c r="D571" s="2"/>
      <c r="E571" s="109"/>
      <c r="F571" s="24"/>
      <c r="G571" s="109"/>
      <c r="H571" s="10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spans="1:33" ht="13.75" customHeight="1">
      <c r="A572" s="100"/>
      <c r="B572" s="2"/>
      <c r="C572" s="2"/>
      <c r="D572" s="2"/>
      <c r="E572" s="109"/>
      <c r="F572" s="24"/>
      <c r="G572" s="109"/>
      <c r="H572" s="10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spans="1:33" ht="13.75" customHeight="1">
      <c r="A573" s="100"/>
      <c r="B573" s="2"/>
      <c r="C573" s="2"/>
      <c r="D573" s="2"/>
      <c r="E573" s="109"/>
      <c r="F573" s="24"/>
      <c r="G573" s="109"/>
      <c r="H573" s="10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spans="1:33" ht="13.75" customHeight="1">
      <c r="A574" s="100"/>
      <c r="B574" s="2"/>
      <c r="C574" s="2"/>
      <c r="D574" s="2"/>
      <c r="E574" s="109"/>
      <c r="F574" s="24"/>
      <c r="G574" s="109"/>
      <c r="H574" s="10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spans="1:33" ht="13.75" customHeight="1">
      <c r="A575" s="100"/>
      <c r="B575" s="2"/>
      <c r="C575" s="2"/>
      <c r="D575" s="2"/>
      <c r="E575" s="109"/>
      <c r="F575" s="24"/>
      <c r="G575" s="109"/>
      <c r="H575" s="10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spans="1:33" ht="13.75" customHeight="1">
      <c r="A576" s="100"/>
      <c r="B576" s="2"/>
      <c r="C576" s="2"/>
      <c r="D576" s="2"/>
      <c r="E576" s="109"/>
      <c r="F576" s="24"/>
      <c r="G576" s="109"/>
      <c r="H576" s="10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spans="1:33" ht="13.75" customHeight="1">
      <c r="A577" s="100"/>
      <c r="B577" s="2"/>
      <c r="C577" s="2"/>
      <c r="D577" s="2"/>
      <c r="E577" s="109"/>
      <c r="F577" s="24"/>
      <c r="G577" s="109"/>
      <c r="H577" s="10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spans="1:33" ht="13.75" customHeight="1">
      <c r="A578" s="100"/>
      <c r="B578" s="2"/>
      <c r="C578" s="2"/>
      <c r="D578" s="2"/>
      <c r="E578" s="109"/>
      <c r="F578" s="24"/>
      <c r="G578" s="109"/>
      <c r="H578" s="10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spans="1:33" ht="13.75" customHeight="1">
      <c r="A579" s="100"/>
      <c r="B579" s="2"/>
      <c r="C579" s="2"/>
      <c r="D579" s="2"/>
      <c r="E579" s="109"/>
      <c r="F579" s="24"/>
      <c r="G579" s="109"/>
      <c r="H579" s="10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spans="1:33" ht="13.75" customHeight="1">
      <c r="A580" s="100"/>
      <c r="B580" s="2"/>
      <c r="C580" s="2"/>
      <c r="D580" s="2"/>
      <c r="E580" s="109"/>
      <c r="F580" s="24"/>
      <c r="G580" s="109"/>
      <c r="H580" s="10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spans="1:33" ht="13.75" customHeight="1">
      <c r="A581" s="100"/>
      <c r="B581" s="2"/>
      <c r="C581" s="2"/>
      <c r="D581" s="2"/>
      <c r="E581" s="109"/>
      <c r="F581" s="24"/>
      <c r="G581" s="109"/>
      <c r="H581" s="10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spans="1:33" ht="13.75" customHeight="1">
      <c r="A582" s="100"/>
      <c r="B582" s="2"/>
      <c r="C582" s="2"/>
      <c r="D582" s="2"/>
      <c r="E582" s="109"/>
      <c r="F582" s="24"/>
      <c r="G582" s="109"/>
      <c r="H582" s="10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spans="1:33" ht="13.75" customHeight="1">
      <c r="A583" s="100"/>
      <c r="B583" s="2"/>
      <c r="C583" s="2"/>
      <c r="D583" s="2"/>
      <c r="E583" s="109"/>
      <c r="F583" s="24"/>
      <c r="G583" s="109"/>
      <c r="H583" s="10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spans="1:33" ht="13.75" customHeight="1">
      <c r="A584" s="100"/>
      <c r="B584" s="2"/>
      <c r="C584" s="2"/>
      <c r="D584" s="2"/>
      <c r="E584" s="109"/>
      <c r="F584" s="24"/>
      <c r="G584" s="109"/>
      <c r="H584" s="10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spans="1:33" ht="13.75" customHeight="1">
      <c r="A585" s="100"/>
      <c r="B585" s="2"/>
      <c r="C585" s="2"/>
      <c r="D585" s="2"/>
      <c r="E585" s="109"/>
      <c r="F585" s="24"/>
      <c r="G585" s="109"/>
      <c r="H585" s="10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spans="1:33" ht="13.75" customHeight="1">
      <c r="A586" s="100"/>
      <c r="B586" s="2"/>
      <c r="C586" s="2"/>
      <c r="D586" s="2"/>
      <c r="E586" s="109"/>
      <c r="F586" s="24"/>
      <c r="G586" s="109"/>
      <c r="H586" s="10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spans="1:33" ht="13.75" customHeight="1">
      <c r="A587" s="100"/>
      <c r="B587" s="2"/>
      <c r="C587" s="2"/>
      <c r="D587" s="2"/>
      <c r="E587" s="109"/>
      <c r="F587" s="24"/>
      <c r="G587" s="109"/>
      <c r="H587" s="10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spans="1:33" ht="13.75" customHeight="1">
      <c r="A588" s="100"/>
      <c r="B588" s="2"/>
      <c r="C588" s="2"/>
      <c r="D588" s="2"/>
      <c r="E588" s="109"/>
      <c r="F588" s="24"/>
      <c r="G588" s="109"/>
      <c r="H588" s="10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spans="1:33" ht="13.75" customHeight="1">
      <c r="A589" s="100"/>
      <c r="B589" s="2"/>
      <c r="C589" s="2"/>
      <c r="D589" s="2"/>
      <c r="E589" s="109"/>
      <c r="F589" s="24"/>
      <c r="G589" s="109"/>
      <c r="H589" s="10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spans="1:33" ht="13.75" customHeight="1">
      <c r="A590" s="100"/>
      <c r="B590" s="2"/>
      <c r="C590" s="2"/>
      <c r="D590" s="2"/>
      <c r="E590" s="109"/>
      <c r="F590" s="24"/>
      <c r="G590" s="109"/>
      <c r="H590" s="10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spans="1:33" ht="13.75" customHeight="1">
      <c r="A591" s="100"/>
      <c r="B591" s="2"/>
      <c r="C591" s="2"/>
      <c r="D591" s="2"/>
      <c r="E591" s="109"/>
      <c r="F591" s="24"/>
      <c r="G591" s="109"/>
      <c r="H591" s="10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spans="1:33" ht="13.75" customHeight="1">
      <c r="A592" s="100"/>
      <c r="B592" s="2"/>
      <c r="C592" s="2"/>
      <c r="D592" s="2"/>
      <c r="E592" s="109"/>
      <c r="F592" s="24"/>
      <c r="G592" s="109"/>
      <c r="H592" s="10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spans="1:33" ht="13.75" customHeight="1">
      <c r="A593" s="100"/>
      <c r="B593" s="2"/>
      <c r="C593" s="2"/>
      <c r="D593" s="2"/>
      <c r="E593" s="109"/>
      <c r="F593" s="24"/>
      <c r="G593" s="109"/>
      <c r="H593" s="10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spans="1:33" ht="13.75" customHeight="1">
      <c r="A594" s="100"/>
      <c r="B594" s="2"/>
      <c r="C594" s="2"/>
      <c r="D594" s="2"/>
      <c r="E594" s="109"/>
      <c r="F594" s="24"/>
      <c r="G594" s="109"/>
      <c r="H594" s="10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spans="1:33" ht="13.75" customHeight="1">
      <c r="A595" s="100"/>
      <c r="B595" s="2"/>
      <c r="C595" s="2"/>
      <c r="D595" s="2"/>
      <c r="E595" s="109"/>
      <c r="F595" s="24"/>
      <c r="G595" s="109"/>
      <c r="H595" s="10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spans="1:33" ht="13.75" customHeight="1">
      <c r="A596" s="100"/>
      <c r="B596" s="2"/>
      <c r="C596" s="2"/>
      <c r="D596" s="2"/>
      <c r="E596" s="109"/>
      <c r="F596" s="24"/>
      <c r="G596" s="109"/>
      <c r="H596" s="10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spans="1:33" ht="13.75" customHeight="1">
      <c r="A597" s="100"/>
      <c r="B597" s="2"/>
      <c r="C597" s="2"/>
      <c r="D597" s="2"/>
      <c r="E597" s="109"/>
      <c r="F597" s="24"/>
      <c r="G597" s="109"/>
      <c r="H597" s="10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spans="1:33" ht="13.75" customHeight="1">
      <c r="A598" s="100"/>
      <c r="B598" s="2"/>
      <c r="C598" s="2"/>
      <c r="D598" s="2"/>
      <c r="E598" s="109"/>
      <c r="F598" s="24"/>
      <c r="G598" s="109"/>
      <c r="H598" s="10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spans="1:33" ht="13.75" customHeight="1">
      <c r="A599" s="100"/>
      <c r="B599" s="2"/>
      <c r="C599" s="2"/>
      <c r="D599" s="2"/>
      <c r="E599" s="109"/>
      <c r="F599" s="24"/>
      <c r="G599" s="109"/>
      <c r="H599" s="10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spans="1:33" ht="13.75" customHeight="1">
      <c r="A600" s="100"/>
      <c r="B600" s="2"/>
      <c r="C600" s="2"/>
      <c r="D600" s="2"/>
      <c r="E600" s="109"/>
      <c r="F600" s="24"/>
      <c r="G600" s="109"/>
      <c r="H600" s="10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spans="1:33" ht="13.75" customHeight="1">
      <c r="A601" s="100"/>
      <c r="B601" s="2"/>
      <c r="C601" s="2"/>
      <c r="D601" s="2"/>
      <c r="E601" s="109"/>
      <c r="F601" s="24"/>
      <c r="G601" s="109"/>
      <c r="H601" s="10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spans="1:33" ht="13.75" customHeight="1">
      <c r="A602" s="100"/>
      <c r="B602" s="2"/>
      <c r="C602" s="2"/>
      <c r="D602" s="2"/>
      <c r="E602" s="109"/>
      <c r="F602" s="24"/>
      <c r="G602" s="109"/>
      <c r="H602" s="10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spans="1:33" ht="13.75" customHeight="1">
      <c r="A603" s="100"/>
      <c r="B603" s="2"/>
      <c r="C603" s="2"/>
      <c r="D603" s="2"/>
      <c r="E603" s="109"/>
      <c r="F603" s="24"/>
      <c r="G603" s="109"/>
      <c r="H603" s="10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</sheetData>
  <mergeCells count="2">
    <mergeCell ref="A1:H1"/>
    <mergeCell ref="G3:H3"/>
  </mergeCells>
  <pageMargins left="0.39370100000000002" right="0.39370100000000002" top="0.39370100000000002" bottom="0.472441" header="0.27559099999999997" footer="0.39370100000000002"/>
  <pageSetup scale="75"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0"/>
  <sheetViews>
    <sheetView showGridLines="0" tabSelected="1" zoomScale="80" zoomScaleNormal="80" zoomScalePageLayoutView="80" workbookViewId="0">
      <selection activeCell="K155" sqref="K155"/>
    </sheetView>
  </sheetViews>
  <sheetFormatPr baseColWidth="10" defaultColWidth="11.5" defaultRowHeight="12.75" customHeight="1" x14ac:dyDescent="0"/>
  <cols>
    <col min="1" max="1" width="7.1640625" style="110" customWidth="1"/>
    <col min="2" max="2" width="67.5" style="110" customWidth="1"/>
    <col min="3" max="3" width="8.5" style="110" customWidth="1"/>
    <col min="4" max="4" width="6.83203125" style="110" customWidth="1"/>
    <col min="5" max="5" width="10.83203125" style="110" customWidth="1"/>
    <col min="6" max="6" width="13.83203125" style="110" customWidth="1"/>
    <col min="7" max="7" width="15" style="110" customWidth="1"/>
    <col min="8" max="8" width="16.33203125" style="110" customWidth="1"/>
    <col min="9" max="9" width="1.33203125" style="110" customWidth="1"/>
    <col min="10" max="11" width="16.33203125" style="110" customWidth="1"/>
    <col min="12" max="12" width="11.5" style="110" customWidth="1"/>
    <col min="13" max="13" width="12" style="110" customWidth="1"/>
    <col min="14" max="256" width="11.5" style="110" customWidth="1"/>
  </cols>
  <sheetData>
    <row r="1" spans="1:36" ht="12" customHeight="1">
      <c r="A1" s="447" t="s">
        <v>218</v>
      </c>
      <c r="B1" s="448"/>
      <c r="C1" s="448"/>
      <c r="D1" s="448"/>
      <c r="E1" s="448"/>
      <c r="F1" s="448"/>
      <c r="G1" s="448"/>
      <c r="H1" s="449"/>
      <c r="I1" s="112"/>
      <c r="J1" s="113"/>
      <c r="K1" s="2"/>
      <c r="L1" s="87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2" customHeight="1">
      <c r="A2" s="448"/>
      <c r="B2" s="448"/>
      <c r="C2" s="448"/>
      <c r="D2" s="448"/>
      <c r="E2" s="448"/>
      <c r="F2" s="448"/>
      <c r="G2" s="448"/>
      <c r="H2" s="449"/>
      <c r="I2" s="114"/>
      <c r="J2" s="113"/>
      <c r="K2" s="2"/>
      <c r="L2" s="87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.75" customHeight="1">
      <c r="A3" s="450"/>
      <c r="B3" s="450"/>
      <c r="C3" s="450"/>
      <c r="D3" s="450"/>
      <c r="E3" s="450"/>
      <c r="F3" s="450"/>
      <c r="G3" s="450"/>
      <c r="H3" s="450"/>
      <c r="I3" s="115"/>
      <c r="J3" s="2"/>
      <c r="K3" s="2"/>
      <c r="L3" s="87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3.75" customHeight="1">
      <c r="A4" s="11"/>
      <c r="B4" s="11"/>
      <c r="C4" s="11"/>
      <c r="D4" s="11"/>
      <c r="E4" s="11"/>
      <c r="F4" s="11"/>
      <c r="G4" s="11"/>
      <c r="H4" s="11"/>
      <c r="I4" s="11"/>
      <c r="J4" s="2"/>
      <c r="K4" s="2"/>
      <c r="L4" s="87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" customHeight="1">
      <c r="A5" s="12"/>
      <c r="B5" s="2"/>
      <c r="C5" s="2"/>
      <c r="D5" s="2"/>
      <c r="E5" s="116"/>
      <c r="F5" s="13"/>
      <c r="G5" s="13"/>
      <c r="H5" s="13"/>
      <c r="I5" s="2"/>
      <c r="J5" s="2"/>
      <c r="K5" s="2"/>
      <c r="L5" s="8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3.5" customHeight="1">
      <c r="A6" s="14"/>
      <c r="B6" s="14"/>
      <c r="C6" s="14"/>
      <c r="D6" s="14"/>
      <c r="E6" s="14"/>
      <c r="F6" s="14"/>
      <c r="G6" s="14"/>
      <c r="H6" s="14"/>
      <c r="I6" s="2"/>
      <c r="J6" s="2"/>
      <c r="K6" s="2"/>
      <c r="L6" s="8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8" customHeight="1">
      <c r="A7" s="15" t="s">
        <v>1</v>
      </c>
      <c r="B7" s="117" t="s">
        <v>2</v>
      </c>
      <c r="C7" s="118" t="s">
        <v>41</v>
      </c>
      <c r="D7" s="118" t="s">
        <v>42</v>
      </c>
      <c r="E7" s="118" t="s">
        <v>43</v>
      </c>
      <c r="F7" s="118" t="s">
        <v>44</v>
      </c>
      <c r="G7" s="118" t="s">
        <v>45</v>
      </c>
      <c r="H7" s="119" t="s">
        <v>3</v>
      </c>
      <c r="I7" s="19"/>
      <c r="J7" s="2"/>
      <c r="K7" s="2"/>
      <c r="L7" s="87"/>
      <c r="M7" s="2"/>
      <c r="N7" s="2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21.75" customHeight="1">
      <c r="A8" s="21"/>
      <c r="B8" s="22"/>
      <c r="C8" s="21"/>
      <c r="D8" s="23"/>
      <c r="E8" s="23"/>
      <c r="F8" s="23"/>
      <c r="G8" s="23"/>
      <c r="H8" s="23"/>
      <c r="I8" s="24"/>
      <c r="J8" s="2"/>
      <c r="K8" s="2"/>
      <c r="L8" s="87"/>
      <c r="M8" s="2"/>
      <c r="N8" s="2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1.75" customHeight="1">
      <c r="A9" s="120"/>
      <c r="B9" s="121"/>
      <c r="C9" s="120"/>
      <c r="D9" s="122"/>
      <c r="E9" s="122"/>
      <c r="F9" s="122"/>
      <c r="G9" s="122"/>
      <c r="H9" s="122"/>
      <c r="I9" s="24"/>
      <c r="J9" s="2"/>
      <c r="K9" s="2"/>
      <c r="L9" s="87"/>
      <c r="M9" s="2"/>
      <c r="N9" s="2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8" customHeight="1">
      <c r="A10" s="123" t="s">
        <v>4</v>
      </c>
      <c r="B10" s="124" t="s">
        <v>5</v>
      </c>
      <c r="C10" s="120"/>
      <c r="D10" s="122"/>
      <c r="E10" s="122"/>
      <c r="F10" s="122"/>
      <c r="G10" s="122"/>
      <c r="H10" s="122"/>
      <c r="I10" s="24"/>
      <c r="J10" s="2"/>
      <c r="K10" s="2"/>
      <c r="L10" s="87"/>
      <c r="M10" s="2"/>
      <c r="N10" s="2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21.75" customHeight="1">
      <c r="A11" s="120"/>
      <c r="B11" s="121"/>
      <c r="C11" s="120"/>
      <c r="D11" s="122"/>
      <c r="E11" s="122"/>
      <c r="F11" s="122"/>
      <c r="G11" s="122"/>
      <c r="H11" s="122"/>
      <c r="I11" s="24"/>
      <c r="J11" s="2"/>
      <c r="K11" s="2"/>
      <c r="L11" s="87"/>
      <c r="M11" s="2"/>
      <c r="N11" s="2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30" customHeight="1">
      <c r="A12" s="123" t="s">
        <v>46</v>
      </c>
      <c r="B12" s="124" t="s">
        <v>6</v>
      </c>
      <c r="C12" s="87"/>
      <c r="D12" s="87"/>
      <c r="E12" s="87"/>
      <c r="F12" s="87"/>
      <c r="G12" s="87"/>
      <c r="H12" s="87"/>
      <c r="I12" s="87"/>
      <c r="J12" s="2"/>
      <c r="K12" s="2"/>
      <c r="L12" s="87"/>
      <c r="M12" s="2"/>
      <c r="N12" s="24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17" customHeight="1">
      <c r="A13" s="125"/>
      <c r="B13" s="125"/>
      <c r="C13" s="126"/>
      <c r="D13" s="14"/>
      <c r="E13" s="14"/>
      <c r="F13" s="14"/>
      <c r="G13" s="14"/>
      <c r="H13" s="127"/>
      <c r="I13" s="87"/>
      <c r="J13" s="2"/>
      <c r="K13" s="2"/>
      <c r="L13" s="87"/>
      <c r="M13" s="2"/>
      <c r="N13" s="2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7" customHeight="1">
      <c r="A14" s="128" t="s">
        <v>47</v>
      </c>
      <c r="B14" s="33" t="s">
        <v>48</v>
      </c>
      <c r="C14" s="34"/>
      <c r="D14" s="129"/>
      <c r="E14" s="130"/>
      <c r="F14" s="131"/>
      <c r="G14" s="132"/>
      <c r="H14" s="133"/>
      <c r="I14" s="134"/>
      <c r="J14" s="2"/>
      <c r="K14" s="2"/>
      <c r="L14" s="87"/>
      <c r="M14" s="2"/>
      <c r="N14" s="24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7" customHeight="1">
      <c r="A15" s="135"/>
      <c r="B15" s="136" t="s">
        <v>49</v>
      </c>
      <c r="C15" s="137">
        <v>1</v>
      </c>
      <c r="D15" s="138">
        <v>1</v>
      </c>
      <c r="E15" s="139" t="s">
        <v>50</v>
      </c>
      <c r="F15" s="140">
        <v>0</v>
      </c>
      <c r="G15" s="141">
        <f>C15*D15*F15</f>
        <v>0</v>
      </c>
      <c r="H15" s="142"/>
      <c r="I15" s="143">
        <v>50000</v>
      </c>
      <c r="J15" s="2"/>
      <c r="K15" s="2"/>
      <c r="L15" s="87"/>
      <c r="M15" s="2"/>
      <c r="N15" s="2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7" customHeight="1">
      <c r="A16" s="144"/>
      <c r="B16" s="136" t="s">
        <v>214</v>
      </c>
      <c r="C16" s="137">
        <v>1</v>
      </c>
      <c r="D16" s="138">
        <v>1</v>
      </c>
      <c r="E16" s="139" t="s">
        <v>50</v>
      </c>
      <c r="F16" s="140">
        <v>0</v>
      </c>
      <c r="G16" s="145">
        <f>C16*D16*F16</f>
        <v>0</v>
      </c>
      <c r="H16" s="146"/>
      <c r="I16" s="134"/>
      <c r="J16" s="2"/>
      <c r="K16" s="2"/>
      <c r="L16" s="87"/>
      <c r="M16" s="2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256" ht="17" customHeight="1">
      <c r="A17" s="144"/>
      <c r="B17" s="136" t="s">
        <v>51</v>
      </c>
      <c r="C17" s="137">
        <v>1</v>
      </c>
      <c r="D17" s="138">
        <v>1</v>
      </c>
      <c r="E17" s="139" t="s">
        <v>50</v>
      </c>
      <c r="F17" s="140">
        <v>0</v>
      </c>
      <c r="G17" s="145">
        <f>C17*D17*F17</f>
        <v>0</v>
      </c>
      <c r="H17" s="146"/>
      <c r="I17" s="134"/>
      <c r="J17" s="2"/>
      <c r="K17" s="2"/>
      <c r="L17" s="87"/>
      <c r="M17" s="2"/>
      <c r="N17" s="2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256" ht="17" customHeight="1">
      <c r="A18" s="144"/>
      <c r="B18" s="328" t="s">
        <v>216</v>
      </c>
      <c r="C18" s="137">
        <v>1</v>
      </c>
      <c r="D18" s="138">
        <v>1</v>
      </c>
      <c r="E18" s="329" t="s">
        <v>50</v>
      </c>
      <c r="F18" s="140">
        <v>0</v>
      </c>
      <c r="G18" s="145"/>
      <c r="H18" s="146"/>
      <c r="I18" s="134"/>
      <c r="J18" s="2"/>
      <c r="K18" s="2"/>
      <c r="L18" s="87"/>
      <c r="M18" s="2"/>
      <c r="N18" s="2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88"/>
      <c r="AL18" s="288"/>
      <c r="AM18" s="288"/>
      <c r="AN18" s="288"/>
      <c r="AO18" s="288"/>
      <c r="AP18" s="288"/>
      <c r="AQ18" s="288"/>
      <c r="AR18" s="288"/>
      <c r="AS18" s="288"/>
      <c r="AT18" s="288"/>
      <c r="AU18" s="288"/>
      <c r="AV18" s="288"/>
      <c r="AW18" s="288"/>
      <c r="AX18" s="288"/>
      <c r="AY18" s="288"/>
      <c r="AZ18" s="288"/>
      <c r="BA18" s="288"/>
      <c r="BB18" s="288"/>
      <c r="BC18" s="288"/>
      <c r="BD18" s="288"/>
      <c r="BE18" s="288"/>
      <c r="BF18" s="288"/>
      <c r="BG18" s="288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288"/>
      <c r="CN18" s="288"/>
      <c r="CO18" s="288"/>
      <c r="CP18" s="288"/>
      <c r="CQ18" s="288"/>
      <c r="CR18" s="288"/>
      <c r="CS18" s="288"/>
      <c r="CT18" s="288"/>
      <c r="CU18" s="288"/>
      <c r="CV18" s="288"/>
      <c r="CW18" s="288"/>
      <c r="CX18" s="288"/>
      <c r="CY18" s="288"/>
      <c r="CZ18" s="288"/>
      <c r="DA18" s="288"/>
      <c r="DB18" s="288"/>
      <c r="DC18" s="288"/>
      <c r="DD18" s="288"/>
      <c r="DE18" s="288"/>
      <c r="DF18" s="288"/>
      <c r="DG18" s="288"/>
      <c r="DH18" s="288"/>
      <c r="DI18" s="288"/>
      <c r="DJ18" s="288"/>
      <c r="DK18" s="288"/>
      <c r="DL18" s="288"/>
      <c r="DM18" s="288"/>
      <c r="DN18" s="288"/>
      <c r="DO18" s="288"/>
      <c r="DP18" s="288"/>
      <c r="DQ18" s="288"/>
      <c r="DR18" s="288"/>
      <c r="DS18" s="288"/>
      <c r="DT18" s="288"/>
      <c r="DU18" s="288"/>
      <c r="DV18" s="288"/>
      <c r="DW18" s="288"/>
      <c r="DX18" s="288"/>
      <c r="DY18" s="288"/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8"/>
      <c r="FF18" s="288"/>
      <c r="FG18" s="288"/>
      <c r="FH18" s="288"/>
      <c r="FI18" s="288"/>
      <c r="FJ18" s="288"/>
      <c r="FK18" s="288"/>
      <c r="FL18" s="288"/>
      <c r="FM18" s="288"/>
      <c r="FN18" s="288"/>
      <c r="FO18" s="288"/>
      <c r="FP18" s="288"/>
      <c r="FQ18" s="288"/>
      <c r="FR18" s="288"/>
      <c r="FS18" s="288"/>
      <c r="FT18" s="288"/>
      <c r="FU18" s="288"/>
      <c r="FV18" s="288"/>
      <c r="FW18" s="288"/>
      <c r="FX18" s="288"/>
      <c r="FY18" s="288"/>
      <c r="FZ18" s="288"/>
      <c r="GA18" s="288"/>
      <c r="GB18" s="288"/>
      <c r="GC18" s="288"/>
      <c r="GD18" s="288"/>
      <c r="GE18" s="288"/>
      <c r="GF18" s="288"/>
      <c r="GG18" s="288"/>
      <c r="GH18" s="288"/>
      <c r="GI18" s="288"/>
      <c r="GJ18" s="288"/>
      <c r="GK18" s="288"/>
      <c r="GL18" s="288"/>
      <c r="GM18" s="288"/>
      <c r="GN18" s="288"/>
      <c r="GO18" s="288"/>
      <c r="GP18" s="288"/>
      <c r="GQ18" s="288"/>
      <c r="GR18" s="288"/>
      <c r="GS18" s="288"/>
      <c r="GT18" s="288"/>
      <c r="GU18" s="288"/>
      <c r="GV18" s="288"/>
      <c r="GW18" s="288"/>
      <c r="GX18" s="288"/>
      <c r="GY18" s="288"/>
      <c r="GZ18" s="288"/>
      <c r="HA18" s="288"/>
      <c r="HB18" s="288"/>
      <c r="HC18" s="288"/>
      <c r="HD18" s="288"/>
      <c r="HE18" s="288"/>
      <c r="HF18" s="288"/>
      <c r="HG18" s="288"/>
      <c r="HH18" s="288"/>
      <c r="HI18" s="288"/>
      <c r="HJ18" s="288"/>
      <c r="HK18" s="288"/>
      <c r="HL18" s="288"/>
      <c r="HM18" s="288"/>
      <c r="HN18" s="288"/>
      <c r="HO18" s="288"/>
      <c r="HP18" s="288"/>
      <c r="HQ18" s="288"/>
      <c r="HR18" s="288"/>
      <c r="HS18" s="288"/>
      <c r="HT18" s="288"/>
      <c r="HU18" s="288"/>
      <c r="HV18" s="288"/>
      <c r="HW18" s="288"/>
      <c r="HX18" s="288"/>
      <c r="HY18" s="288"/>
      <c r="HZ18" s="288"/>
      <c r="IA18" s="288"/>
      <c r="IB18" s="288"/>
      <c r="IC18" s="288"/>
      <c r="ID18" s="288"/>
      <c r="IE18" s="288"/>
      <c r="IF18" s="288"/>
      <c r="IG18" s="288"/>
      <c r="IH18" s="288"/>
      <c r="II18" s="288"/>
      <c r="IJ18" s="288"/>
      <c r="IK18" s="288"/>
      <c r="IL18" s="288"/>
      <c r="IM18" s="288"/>
      <c r="IN18" s="288"/>
      <c r="IO18" s="288"/>
      <c r="IP18" s="288"/>
      <c r="IQ18" s="288"/>
      <c r="IR18" s="288"/>
      <c r="IS18" s="288"/>
      <c r="IT18" s="288"/>
      <c r="IU18" s="288"/>
      <c r="IV18" s="288"/>
    </row>
    <row r="19" spans="1:256" ht="17" customHeight="1">
      <c r="A19" s="144"/>
      <c r="B19" s="136" t="s">
        <v>52</v>
      </c>
      <c r="C19" s="137">
        <v>1</v>
      </c>
      <c r="D19" s="138">
        <v>1</v>
      </c>
      <c r="E19" s="139" t="s">
        <v>50</v>
      </c>
      <c r="F19" s="140">
        <v>0</v>
      </c>
      <c r="G19" s="145">
        <f>C19*D19*F19</f>
        <v>0</v>
      </c>
      <c r="H19" s="146"/>
      <c r="I19" s="134"/>
      <c r="J19" s="2"/>
      <c r="K19" s="2"/>
      <c r="L19" s="87"/>
      <c r="M19" s="2"/>
      <c r="N19" s="2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256" ht="17" customHeight="1">
      <c r="A20" s="144"/>
      <c r="B20" s="136" t="s">
        <v>53</v>
      </c>
      <c r="C20" s="137">
        <v>1</v>
      </c>
      <c r="D20" s="138">
        <v>1</v>
      </c>
      <c r="E20" s="139" t="s">
        <v>50</v>
      </c>
      <c r="F20" s="140">
        <v>0</v>
      </c>
      <c r="G20" s="145">
        <f>C20*D20*F20</f>
        <v>0</v>
      </c>
      <c r="H20" s="146">
        <f>SUM(G15:G20)</f>
        <v>0</v>
      </c>
      <c r="I20" s="134"/>
      <c r="J20" s="2"/>
      <c r="K20" s="2"/>
      <c r="L20" s="87"/>
      <c r="M20" s="2"/>
      <c r="N20" s="24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256" ht="17" customHeight="1">
      <c r="A21" s="147"/>
      <c r="B21" s="148"/>
      <c r="C21" s="149"/>
      <c r="D21" s="150"/>
      <c r="E21" s="151"/>
      <c r="F21" s="152"/>
      <c r="G21" s="153"/>
      <c r="H21" s="154"/>
      <c r="I21" s="134"/>
      <c r="J21" s="2"/>
      <c r="K21" s="2"/>
      <c r="L21" s="87"/>
      <c r="M21" s="2"/>
      <c r="N21" s="2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256" ht="17" customHeight="1">
      <c r="A22" s="155"/>
      <c r="B22" s="156" t="s">
        <v>54</v>
      </c>
      <c r="C22" s="157"/>
      <c r="D22" s="158" t="s">
        <v>55</v>
      </c>
      <c r="E22" s="49"/>
      <c r="F22" s="159"/>
      <c r="G22" s="159">
        <f>SUM(G15:G21)</f>
        <v>0</v>
      </c>
      <c r="H22" s="160">
        <f>G22</f>
        <v>0</v>
      </c>
      <c r="I22" s="134"/>
      <c r="J22" s="2"/>
      <c r="K22" s="2"/>
      <c r="L22" s="87"/>
      <c r="M22" s="2"/>
      <c r="N22" s="24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256" ht="30" customHeight="1">
      <c r="A23" s="78"/>
      <c r="B23" s="106"/>
      <c r="C23" s="157"/>
      <c r="D23" s="161"/>
      <c r="E23" s="49"/>
      <c r="F23" s="159"/>
      <c r="G23" s="159"/>
      <c r="H23" s="159"/>
      <c r="I23" s="87"/>
      <c r="J23" s="2"/>
      <c r="K23" s="2"/>
      <c r="L23" s="87"/>
      <c r="M23" s="2"/>
      <c r="N23" s="24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256" ht="30" customHeight="1">
      <c r="A24" s="78"/>
      <c r="B24" s="162"/>
      <c r="C24" s="445" t="s">
        <v>56</v>
      </c>
      <c r="D24" s="446"/>
      <c r="E24" s="446"/>
      <c r="F24" s="446"/>
      <c r="G24" s="446"/>
      <c r="H24" s="165">
        <f>H22</f>
        <v>0</v>
      </c>
      <c r="I24" s="134"/>
      <c r="J24" s="2"/>
      <c r="K24" s="2"/>
      <c r="L24" s="87"/>
      <c r="M24" s="2"/>
      <c r="N24" s="2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256" ht="21.75" customHeight="1">
      <c r="A25" s="120"/>
      <c r="B25" s="121"/>
      <c r="C25" s="21"/>
      <c r="D25" s="23"/>
      <c r="E25" s="23"/>
      <c r="F25" s="23"/>
      <c r="G25" s="23"/>
      <c r="H25" s="23"/>
      <c r="I25" s="24"/>
      <c r="J25" s="2"/>
      <c r="K25" s="2"/>
      <c r="L25" s="87"/>
      <c r="M25" s="2"/>
      <c r="N25" s="2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256" ht="30" customHeight="1">
      <c r="A26" s="123" t="s">
        <v>57</v>
      </c>
      <c r="B26" s="124" t="s">
        <v>7</v>
      </c>
      <c r="C26" s="87"/>
      <c r="D26" s="87"/>
      <c r="E26" s="87"/>
      <c r="F26" s="87"/>
      <c r="G26" s="87"/>
      <c r="H26" s="87"/>
      <c r="I26" s="24"/>
      <c r="J26" s="2"/>
      <c r="K26" s="6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256" ht="15" customHeight="1">
      <c r="A27" s="73"/>
      <c r="B27" s="73"/>
      <c r="C27" s="126"/>
      <c r="D27" s="14"/>
      <c r="E27" s="14"/>
      <c r="F27" s="14"/>
      <c r="G27" s="14"/>
      <c r="H27" s="127"/>
      <c r="I27" s="24"/>
      <c r="J27" s="2"/>
      <c r="K27" s="6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256" ht="15" customHeight="1">
      <c r="A28" s="128" t="s">
        <v>47</v>
      </c>
      <c r="B28" s="33" t="s">
        <v>58</v>
      </c>
      <c r="C28" s="34"/>
      <c r="D28" s="129"/>
      <c r="E28" s="130"/>
      <c r="F28" s="131"/>
      <c r="G28" s="94"/>
      <c r="H28" s="166"/>
      <c r="I28" s="19"/>
      <c r="J28" s="2"/>
      <c r="K28" s="6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256" ht="15" customHeight="1">
      <c r="A29" s="135"/>
      <c r="B29" s="136" t="s">
        <v>59</v>
      </c>
      <c r="C29" s="137">
        <v>1</v>
      </c>
      <c r="D29" s="138">
        <v>1</v>
      </c>
      <c r="E29" s="139" t="s">
        <v>50</v>
      </c>
      <c r="F29" s="140">
        <v>0</v>
      </c>
      <c r="G29" s="167">
        <f>C29*D29*F29</f>
        <v>0</v>
      </c>
      <c r="H29" s="168"/>
      <c r="I29" s="169">
        <v>50000</v>
      </c>
      <c r="J29" s="2"/>
      <c r="K29" s="6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256" ht="15" customHeight="1">
      <c r="A30" s="144"/>
      <c r="B30" s="136" t="s">
        <v>60</v>
      </c>
      <c r="C30" s="137">
        <v>1</v>
      </c>
      <c r="D30" s="138">
        <v>1</v>
      </c>
      <c r="E30" s="139" t="s">
        <v>50</v>
      </c>
      <c r="F30" s="140">
        <v>0</v>
      </c>
      <c r="G30" s="170">
        <f>C30*D30*F30</f>
        <v>0</v>
      </c>
      <c r="H30" s="171">
        <f>SUM(G29:G30)</f>
        <v>0</v>
      </c>
      <c r="I30" s="19"/>
      <c r="J30" s="2"/>
      <c r="K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256" ht="15" customHeight="1">
      <c r="A31" s="172"/>
      <c r="B31" s="173"/>
      <c r="C31" s="174"/>
      <c r="D31" s="175"/>
      <c r="E31" s="176"/>
      <c r="F31" s="177"/>
      <c r="G31" s="178"/>
      <c r="H31" s="179"/>
      <c r="I31" s="19"/>
      <c r="J31" s="2"/>
      <c r="K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256" ht="15" customHeight="1">
      <c r="A32" s="180" t="s">
        <v>61</v>
      </c>
      <c r="B32" s="181" t="s">
        <v>62</v>
      </c>
      <c r="C32" s="182"/>
      <c r="D32" s="183"/>
      <c r="E32" s="184"/>
      <c r="F32" s="185"/>
      <c r="G32" s="186"/>
      <c r="H32" s="187"/>
      <c r="I32" s="188"/>
      <c r="J32" s="2"/>
      <c r="K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" customHeight="1">
      <c r="A33" s="135"/>
      <c r="B33" s="136" t="s">
        <v>63</v>
      </c>
      <c r="C33" s="137">
        <v>1</v>
      </c>
      <c r="D33" s="138">
        <v>1</v>
      </c>
      <c r="E33" s="139" t="s">
        <v>50</v>
      </c>
      <c r="F33" s="140">
        <v>0</v>
      </c>
      <c r="G33" s="167">
        <f>C33*D33*F33</f>
        <v>0</v>
      </c>
      <c r="H33" s="168"/>
      <c r="I33" s="19"/>
      <c r="J33" s="2"/>
      <c r="K33" s="6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" customHeight="1">
      <c r="A34" s="144"/>
      <c r="B34" s="136" t="s">
        <v>64</v>
      </c>
      <c r="C34" s="137">
        <v>1</v>
      </c>
      <c r="D34" s="138">
        <v>1</v>
      </c>
      <c r="E34" s="139" t="s">
        <v>50</v>
      </c>
      <c r="F34" s="140">
        <v>0</v>
      </c>
      <c r="G34" s="170">
        <f>C34*D34*F34</f>
        <v>0</v>
      </c>
      <c r="H34" s="171"/>
      <c r="I34" s="19"/>
      <c r="J34" s="2"/>
      <c r="K34" s="6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15" customHeight="1">
      <c r="A35" s="144"/>
      <c r="B35" s="136" t="s">
        <v>65</v>
      </c>
      <c r="C35" s="137">
        <v>1</v>
      </c>
      <c r="D35" s="138">
        <v>1</v>
      </c>
      <c r="E35" s="139" t="s">
        <v>50</v>
      </c>
      <c r="F35" s="140">
        <v>0</v>
      </c>
      <c r="G35" s="170">
        <f>C35*D35*F35</f>
        <v>0</v>
      </c>
      <c r="H35" s="171">
        <f>SUM(G33:G35)</f>
        <v>0</v>
      </c>
      <c r="I35" s="19"/>
      <c r="J35" s="2"/>
      <c r="K35" s="6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15" customHeight="1">
      <c r="A36" s="172"/>
      <c r="B36" s="173"/>
      <c r="C36" s="174"/>
      <c r="D36" s="175"/>
      <c r="E36" s="176"/>
      <c r="F36" s="177"/>
      <c r="G36" s="178"/>
      <c r="H36" s="179"/>
      <c r="I36" s="19"/>
      <c r="J36" s="2"/>
      <c r="K36" s="6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15" customHeight="1">
      <c r="A37" s="180" t="s">
        <v>66</v>
      </c>
      <c r="B37" s="189" t="s">
        <v>67</v>
      </c>
      <c r="C37" s="182"/>
      <c r="D37" s="183"/>
      <c r="E37" s="184"/>
      <c r="F37" s="185"/>
      <c r="G37" s="186"/>
      <c r="H37" s="187"/>
      <c r="I37" s="188"/>
      <c r="J37" s="2"/>
      <c r="K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15" customHeight="1">
      <c r="A38" s="190"/>
      <c r="B38" s="191" t="s">
        <v>68</v>
      </c>
      <c r="C38" s="192">
        <v>1</v>
      </c>
      <c r="D38" s="138">
        <v>1</v>
      </c>
      <c r="E38" s="139" t="s">
        <v>50</v>
      </c>
      <c r="F38" s="140">
        <v>0</v>
      </c>
      <c r="G38" s="167">
        <f>C38*D38*F38</f>
        <v>0</v>
      </c>
      <c r="H38" s="168"/>
      <c r="I38" s="188"/>
      <c r="J38" s="2"/>
      <c r="K38" s="6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15" customHeight="1">
      <c r="A39" s="193"/>
      <c r="B39" s="194" t="s">
        <v>69</v>
      </c>
      <c r="C39" s="192">
        <v>1</v>
      </c>
      <c r="D39" s="138">
        <v>1</v>
      </c>
      <c r="E39" s="139" t="s">
        <v>50</v>
      </c>
      <c r="F39" s="140">
        <v>0</v>
      </c>
      <c r="G39" s="170">
        <f>C39*D39*F39</f>
        <v>0</v>
      </c>
      <c r="H39" s="171">
        <f>SUM(G38:G39)</f>
        <v>0</v>
      </c>
      <c r="I39" s="188"/>
      <c r="J39" s="2"/>
      <c r="K39" s="6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15" customHeight="1">
      <c r="A40" s="147"/>
      <c r="B40" s="148"/>
      <c r="C40" s="149"/>
      <c r="D40" s="150"/>
      <c r="E40" s="151"/>
      <c r="F40" s="152"/>
      <c r="G40" s="195"/>
      <c r="H40" s="196"/>
      <c r="I40" s="19"/>
      <c r="J40" s="2"/>
      <c r="K40" s="6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15" customHeight="1">
      <c r="A41" s="155"/>
      <c r="B41" s="90" t="s">
        <v>54</v>
      </c>
      <c r="C41" s="79"/>
      <c r="D41" s="197" t="s">
        <v>55</v>
      </c>
      <c r="E41" s="49"/>
      <c r="F41" s="198"/>
      <c r="G41" s="198">
        <f>SUM(G29:G40)</f>
        <v>0</v>
      </c>
      <c r="H41" s="91">
        <f>G41</f>
        <v>0</v>
      </c>
      <c r="I41" s="19"/>
      <c r="J41" s="2"/>
      <c r="K41" s="6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29" customHeight="1">
      <c r="A42" s="78"/>
      <c r="B42" s="85"/>
      <c r="C42" s="79"/>
      <c r="D42" s="199"/>
      <c r="E42" s="49"/>
      <c r="F42" s="198"/>
      <c r="G42" s="198"/>
      <c r="H42" s="198"/>
      <c r="I42" s="24"/>
      <c r="J42" s="2"/>
      <c r="K42" s="6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0" customHeight="1">
      <c r="A43" s="78"/>
      <c r="B43" s="200"/>
      <c r="C43" s="445" t="s">
        <v>70</v>
      </c>
      <c r="D43" s="446"/>
      <c r="E43" s="446"/>
      <c r="F43" s="446"/>
      <c r="G43" s="446"/>
      <c r="H43" s="165">
        <f>H41</f>
        <v>0</v>
      </c>
      <c r="I43" s="19"/>
      <c r="J43" s="2"/>
      <c r="K43" s="6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30" customHeight="1">
      <c r="A44" s="78"/>
      <c r="B44" s="201"/>
      <c r="C44" s="202"/>
      <c r="D44" s="106"/>
      <c r="E44" s="106"/>
      <c r="F44" s="106"/>
      <c r="G44" s="106"/>
      <c r="H44" s="86"/>
      <c r="I44" s="24"/>
      <c r="J44" s="2"/>
      <c r="K44" s="6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ht="30" customHeight="1">
      <c r="A45" s="123" t="s">
        <v>71</v>
      </c>
      <c r="B45" s="124" t="s">
        <v>8</v>
      </c>
      <c r="C45" s="87"/>
      <c r="D45" s="87"/>
      <c r="E45" s="87"/>
      <c r="F45" s="87"/>
      <c r="G45" s="87"/>
      <c r="H45" s="87"/>
      <c r="I45" s="24"/>
      <c r="J45" s="2"/>
      <c r="K45" s="6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ht="30" customHeight="1">
      <c r="A46" s="73"/>
      <c r="B46" s="73"/>
      <c r="C46" s="126"/>
      <c r="D46" s="14"/>
      <c r="E46" s="14"/>
      <c r="F46" s="14"/>
      <c r="G46" s="14"/>
      <c r="H46" s="127"/>
      <c r="I46" s="24"/>
      <c r="J46" s="2"/>
      <c r="K46" s="6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ht="16" customHeight="1">
      <c r="A47" s="128" t="s">
        <v>72</v>
      </c>
      <c r="B47" s="33" t="s">
        <v>8</v>
      </c>
      <c r="C47" s="34"/>
      <c r="D47" s="129"/>
      <c r="E47" s="130"/>
      <c r="F47" s="131"/>
      <c r="G47" s="94"/>
      <c r="H47" s="166"/>
      <c r="I47" s="19"/>
      <c r="J47" s="2"/>
      <c r="K47" s="6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ht="16" customHeight="1">
      <c r="A48" s="144"/>
      <c r="B48" s="136" t="s">
        <v>73</v>
      </c>
      <c r="C48" s="137">
        <v>1</v>
      </c>
      <c r="D48" s="138">
        <v>1</v>
      </c>
      <c r="E48" s="139" t="s">
        <v>97</v>
      </c>
      <c r="F48" s="140">
        <v>0</v>
      </c>
      <c r="G48" s="170">
        <f>C48*D48*F48</f>
        <v>0</v>
      </c>
      <c r="H48" s="171"/>
      <c r="I48" s="19"/>
      <c r="J48" s="2"/>
      <c r="K48" s="6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ht="16" customHeight="1">
      <c r="A49" s="144"/>
      <c r="B49" s="136" t="s">
        <v>75</v>
      </c>
      <c r="C49" s="137">
        <v>1</v>
      </c>
      <c r="D49" s="138">
        <v>1</v>
      </c>
      <c r="E49" s="139" t="s">
        <v>50</v>
      </c>
      <c r="F49" s="346">
        <v>0</v>
      </c>
      <c r="G49" s="170">
        <f>C49*D49*F49</f>
        <v>0</v>
      </c>
      <c r="H49" s="171"/>
      <c r="I49" s="19"/>
      <c r="J49" s="2"/>
      <c r="K49" s="6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ht="16" customHeight="1">
      <c r="A50" s="144"/>
      <c r="B50" s="136" t="s">
        <v>76</v>
      </c>
      <c r="C50" s="137">
        <v>1</v>
      </c>
      <c r="D50" s="138">
        <v>1</v>
      </c>
      <c r="E50" s="139" t="s">
        <v>50</v>
      </c>
      <c r="F50" s="140">
        <v>0</v>
      </c>
      <c r="G50" s="170">
        <f>C50*D50*F50</f>
        <v>0</v>
      </c>
      <c r="H50" s="171"/>
      <c r="I50" s="19"/>
      <c r="J50" s="2"/>
      <c r="K50" s="60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ht="16" customHeight="1">
      <c r="A51" s="144"/>
      <c r="B51" s="136" t="s">
        <v>77</v>
      </c>
      <c r="C51" s="137">
        <v>1</v>
      </c>
      <c r="D51" s="138">
        <v>1</v>
      </c>
      <c r="E51" s="139" t="s">
        <v>50</v>
      </c>
      <c r="F51" s="140">
        <v>0</v>
      </c>
      <c r="G51" s="170">
        <f>C51*D51*F51</f>
        <v>0</v>
      </c>
      <c r="H51" s="171">
        <f>SUM(G48:G51)</f>
        <v>0</v>
      </c>
      <c r="I51" s="19"/>
      <c r="J51" s="2"/>
      <c r="K51" s="60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6" customHeight="1">
      <c r="A52" s="147"/>
      <c r="B52" s="148"/>
      <c r="C52" s="149"/>
      <c r="D52" s="150"/>
      <c r="E52" s="151"/>
      <c r="F52" s="152"/>
      <c r="G52" s="195"/>
      <c r="H52" s="196"/>
      <c r="I52" s="19"/>
      <c r="J52" s="2"/>
      <c r="K52" s="60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6" customHeight="1">
      <c r="A53" s="155"/>
      <c r="B53" s="90" t="s">
        <v>78</v>
      </c>
      <c r="C53" s="79"/>
      <c r="D53" s="197" t="s">
        <v>55</v>
      </c>
      <c r="E53" s="49"/>
      <c r="F53" s="198"/>
      <c r="G53" s="198">
        <f>SUM(G48:G52)</f>
        <v>0</v>
      </c>
      <c r="H53" s="91">
        <f>G53</f>
        <v>0</v>
      </c>
      <c r="I53" s="19"/>
      <c r="J53" s="2"/>
      <c r="K53" s="60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ht="30" customHeight="1">
      <c r="A54" s="78"/>
      <c r="B54" s="85"/>
      <c r="C54" s="79"/>
      <c r="D54" s="199"/>
      <c r="E54" s="49"/>
      <c r="F54" s="198"/>
      <c r="G54" s="198"/>
      <c r="H54" s="198"/>
      <c r="I54" s="24"/>
      <c r="J54" s="2"/>
      <c r="K54" s="60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30" customHeight="1">
      <c r="A55" s="78"/>
      <c r="B55" s="200"/>
      <c r="C55" s="445" t="s">
        <v>79</v>
      </c>
      <c r="D55" s="446"/>
      <c r="E55" s="446"/>
      <c r="F55" s="446"/>
      <c r="G55" s="446"/>
      <c r="H55" s="165">
        <f>H53</f>
        <v>0</v>
      </c>
      <c r="I55" s="134"/>
      <c r="J55" s="2"/>
      <c r="K55" s="60"/>
      <c r="L55" s="87"/>
      <c r="M55" s="2"/>
      <c r="N55" s="24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ht="30" customHeight="1">
      <c r="A56" s="78"/>
      <c r="B56" s="203"/>
      <c r="C56" s="164"/>
      <c r="D56" s="157"/>
      <c r="E56" s="157"/>
      <c r="F56" s="157"/>
      <c r="G56" s="157"/>
      <c r="H56" s="80"/>
      <c r="I56" s="87"/>
      <c r="J56" s="2"/>
      <c r="K56" s="60"/>
      <c r="L56" s="87"/>
      <c r="M56" s="2"/>
      <c r="N56" s="24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ht="30" customHeight="1">
      <c r="A57" s="51"/>
      <c r="B57" s="443" t="s">
        <v>9</v>
      </c>
      <c r="C57" s="444"/>
      <c r="D57" s="444"/>
      <c r="E57" s="444"/>
      <c r="F57" s="444"/>
      <c r="G57" s="204"/>
      <c r="H57" s="205">
        <f>H55+H43+H24</f>
        <v>0</v>
      </c>
      <c r="I57" s="134"/>
      <c r="J57" s="2"/>
      <c r="K57" s="60"/>
      <c r="L57" s="87"/>
      <c r="M57" s="2"/>
      <c r="N57" s="24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ht="30" customHeight="1">
      <c r="A58" s="78"/>
      <c r="B58" s="85"/>
      <c r="C58" s="202"/>
      <c r="D58" s="106"/>
      <c r="E58" s="106"/>
      <c r="F58" s="106"/>
      <c r="G58" s="106"/>
      <c r="H58" s="86"/>
      <c r="I58" s="87"/>
      <c r="J58" s="2"/>
      <c r="K58" s="60"/>
      <c r="L58" s="87"/>
      <c r="M58" s="2"/>
      <c r="N58" s="2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ht="30" customHeight="1">
      <c r="A59" s="123" t="s">
        <v>11</v>
      </c>
      <c r="B59" s="124" t="s">
        <v>12</v>
      </c>
      <c r="C59" s="206"/>
      <c r="D59" s="2"/>
      <c r="E59" s="2"/>
      <c r="F59" s="2"/>
      <c r="G59" s="2"/>
      <c r="H59" s="207"/>
      <c r="I59" s="87"/>
      <c r="J59" s="2"/>
      <c r="K59" s="60"/>
      <c r="L59" s="87"/>
      <c r="M59" s="2"/>
      <c r="N59" s="2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ht="30" customHeight="1">
      <c r="A60" s="78"/>
      <c r="B60" s="201"/>
      <c r="C60" s="206"/>
      <c r="D60" s="2"/>
      <c r="E60" s="2"/>
      <c r="F60" s="2"/>
      <c r="G60" s="2"/>
      <c r="H60" s="207"/>
      <c r="I60" s="87"/>
      <c r="J60" s="2"/>
      <c r="K60" s="60"/>
      <c r="L60" s="87"/>
      <c r="M60" s="2"/>
      <c r="N60" s="2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ht="30" customHeight="1">
      <c r="A61" s="123" t="s">
        <v>80</v>
      </c>
      <c r="B61" s="208" t="s">
        <v>81</v>
      </c>
      <c r="C61" s="206"/>
      <c r="D61" s="209"/>
      <c r="E61" s="209"/>
      <c r="F61" s="209"/>
      <c r="G61" s="207"/>
      <c r="H61" s="207"/>
      <c r="I61" s="24"/>
      <c r="J61" s="2"/>
      <c r="K61" s="60"/>
      <c r="L61" s="87"/>
      <c r="M61" s="2"/>
      <c r="N61" s="2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ht="9" customHeight="1">
      <c r="A62" s="210"/>
      <c r="B62" s="203"/>
      <c r="C62" s="126"/>
      <c r="D62" s="211"/>
      <c r="E62" s="211"/>
      <c r="F62" s="211"/>
      <c r="G62" s="127"/>
      <c r="H62" s="127"/>
      <c r="I62" s="24"/>
      <c r="J62" s="2"/>
      <c r="K62" s="60"/>
      <c r="L62" s="87"/>
      <c r="M62" s="2"/>
      <c r="N62" s="24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ht="16.5" customHeight="1">
      <c r="A63" s="212" t="s">
        <v>82</v>
      </c>
      <c r="B63" s="90" t="s">
        <v>83</v>
      </c>
      <c r="C63" s="79"/>
      <c r="D63" s="199"/>
      <c r="E63" s="49"/>
      <c r="F63" s="198"/>
      <c r="G63" s="198"/>
      <c r="H63" s="91"/>
      <c r="I63" s="19"/>
      <c r="J63" s="2"/>
      <c r="K63" s="60"/>
      <c r="L63" s="87"/>
      <c r="M63" s="2"/>
      <c r="N63" s="2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ht="16.5" customHeight="1">
      <c r="A64" s="213"/>
      <c r="B64" s="214"/>
      <c r="C64" s="214"/>
      <c r="D64" s="215"/>
      <c r="E64" s="216"/>
      <c r="F64" s="217"/>
      <c r="G64" s="198"/>
      <c r="H64" s="198"/>
      <c r="I64" s="24"/>
      <c r="J64" s="2"/>
      <c r="K64" s="60"/>
      <c r="L64" s="87"/>
      <c r="M64" s="2"/>
      <c r="N64" s="2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256" ht="15.75" customHeight="1">
      <c r="A65" s="128" t="s">
        <v>84</v>
      </c>
      <c r="B65" s="218" t="s">
        <v>85</v>
      </c>
      <c r="C65" s="93"/>
      <c r="D65" s="219"/>
      <c r="E65" s="220"/>
      <c r="F65" s="221"/>
      <c r="G65" s="94"/>
      <c r="H65" s="166"/>
      <c r="I65" s="19"/>
      <c r="J65" s="2"/>
      <c r="K65" s="60"/>
      <c r="L65" s="87"/>
      <c r="M65" s="2"/>
      <c r="N65" s="2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256" ht="15.75" customHeight="1">
      <c r="A66" s="190"/>
      <c r="B66" s="344" t="s">
        <v>86</v>
      </c>
      <c r="C66" s="222">
        <v>1</v>
      </c>
      <c r="D66" s="183">
        <v>1</v>
      </c>
      <c r="E66" s="223" t="s">
        <v>50</v>
      </c>
      <c r="F66" s="346">
        <v>0</v>
      </c>
      <c r="G66" s="105">
        <f>F66*C66</f>
        <v>0</v>
      </c>
      <c r="H66" s="224"/>
      <c r="I66" s="19"/>
      <c r="J66" s="2"/>
      <c r="K66" s="60"/>
      <c r="L66" s="87"/>
      <c r="M66" s="2"/>
      <c r="N66" s="2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256" ht="15.75" customHeight="1">
      <c r="A67" s="144"/>
      <c r="B67" s="225" t="s">
        <v>87</v>
      </c>
      <c r="C67" s="137">
        <v>1</v>
      </c>
      <c r="D67" s="138">
        <v>1</v>
      </c>
      <c r="E67" s="139" t="s">
        <v>50</v>
      </c>
      <c r="F67" s="140">
        <v>0</v>
      </c>
      <c r="G67" s="226">
        <f>C67*D67*F67</f>
        <v>0</v>
      </c>
      <c r="H67" s="171"/>
      <c r="I67" s="19"/>
      <c r="J67" s="2"/>
      <c r="K67" s="60"/>
      <c r="L67" s="87"/>
      <c r="M67" s="2"/>
      <c r="N67" s="24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256" ht="15.75" customHeight="1">
      <c r="A68" s="172"/>
      <c r="B68" s="173"/>
      <c r="C68" s="174"/>
      <c r="D68" s="175"/>
      <c r="E68" s="176"/>
      <c r="F68" s="177"/>
      <c r="G68" s="178"/>
      <c r="H68" s="179"/>
      <c r="I68" s="19"/>
      <c r="J68" s="2"/>
      <c r="K68" s="60"/>
      <c r="L68" s="87"/>
      <c r="M68" s="2"/>
      <c r="N68" s="24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256" ht="15.75" customHeight="1">
      <c r="A69" s="180" t="s">
        <v>88</v>
      </c>
      <c r="B69" s="189" t="s">
        <v>89</v>
      </c>
      <c r="C69" s="182"/>
      <c r="D69" s="183"/>
      <c r="E69" s="227"/>
      <c r="F69" s="228"/>
      <c r="G69" s="186"/>
      <c r="H69" s="187"/>
      <c r="I69" s="19"/>
      <c r="J69" s="2"/>
      <c r="K69" s="60"/>
      <c r="L69" s="87"/>
      <c r="M69" s="2"/>
      <c r="N69" s="2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256" ht="15.75" customHeight="1">
      <c r="A70" s="135"/>
      <c r="B70" s="225" t="s">
        <v>90</v>
      </c>
      <c r="C70" s="137">
        <v>1</v>
      </c>
      <c r="D70" s="138">
        <v>0</v>
      </c>
      <c r="E70" s="229" t="s">
        <v>97</v>
      </c>
      <c r="F70" s="230">
        <v>0</v>
      </c>
      <c r="G70" s="167">
        <f>C70*D70*F70</f>
        <v>0</v>
      </c>
      <c r="H70" s="168"/>
      <c r="I70" s="19"/>
      <c r="J70" s="2"/>
      <c r="K70" s="60"/>
      <c r="L70" s="87"/>
      <c r="M70" s="2"/>
      <c r="N70" s="24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256" ht="15.75" customHeight="1">
      <c r="A71" s="144"/>
      <c r="B71" s="136" t="s">
        <v>93</v>
      </c>
      <c r="C71" s="137">
        <v>1</v>
      </c>
      <c r="D71" s="138">
        <v>1</v>
      </c>
      <c r="E71" s="139" t="s">
        <v>91</v>
      </c>
      <c r="F71" s="140">
        <v>0</v>
      </c>
      <c r="G71" s="170">
        <f>C71*D71*F71</f>
        <v>0</v>
      </c>
      <c r="H71" s="171"/>
      <c r="I71" s="19"/>
      <c r="J71" s="2"/>
      <c r="K71" s="60"/>
      <c r="L71" s="87"/>
      <c r="M71" s="2"/>
      <c r="N71" s="24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256" ht="15.75" customHeight="1">
      <c r="A72" s="172"/>
      <c r="B72" s="173"/>
      <c r="C72" s="174"/>
      <c r="D72" s="175"/>
      <c r="E72" s="176"/>
      <c r="F72" s="177"/>
      <c r="G72" s="178"/>
      <c r="H72" s="179">
        <f>G72+G71+G70+G66</f>
        <v>0</v>
      </c>
      <c r="I72" s="19"/>
      <c r="J72" s="2"/>
      <c r="K72" s="60"/>
      <c r="L72" s="87"/>
      <c r="M72" s="2"/>
      <c r="N72" s="24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256" ht="15.75" customHeight="1">
      <c r="A73" s="180" t="s">
        <v>94</v>
      </c>
      <c r="B73" s="181" t="s">
        <v>95</v>
      </c>
      <c r="C73" s="182"/>
      <c r="D73" s="183"/>
      <c r="E73" s="227"/>
      <c r="F73" s="185"/>
      <c r="G73" s="186"/>
      <c r="H73" s="187"/>
      <c r="I73" s="19"/>
      <c r="J73" s="2"/>
      <c r="K73" s="60"/>
      <c r="L73" s="87"/>
      <c r="M73" s="2"/>
      <c r="N73" s="24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256" ht="15.75" customHeight="1">
      <c r="A74" s="135"/>
      <c r="B74" s="136" t="s">
        <v>96</v>
      </c>
      <c r="C74" s="137">
        <v>1</v>
      </c>
      <c r="D74" s="138">
        <v>1</v>
      </c>
      <c r="E74" s="229" t="s">
        <v>97</v>
      </c>
      <c r="F74" s="346">
        <v>0</v>
      </c>
      <c r="G74" s="167">
        <f>C74*D74*F74</f>
        <v>0</v>
      </c>
      <c r="H74" s="168"/>
      <c r="I74" s="19"/>
      <c r="J74" s="2"/>
      <c r="K74" s="60"/>
      <c r="L74" s="87"/>
      <c r="M74" s="2"/>
      <c r="N74" s="24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256" ht="15.75" customHeight="1">
      <c r="A75" s="144"/>
      <c r="B75" s="136" t="s">
        <v>98</v>
      </c>
      <c r="C75" s="137">
        <v>1</v>
      </c>
      <c r="D75" s="138">
        <v>1</v>
      </c>
      <c r="E75" s="139" t="s">
        <v>97</v>
      </c>
      <c r="F75" s="346">
        <v>0</v>
      </c>
      <c r="G75" s="170">
        <f>C75*D75*F75</f>
        <v>0</v>
      </c>
      <c r="H75" s="171"/>
      <c r="I75" s="19"/>
      <c r="J75" s="2"/>
      <c r="K75" s="60"/>
      <c r="L75" s="87"/>
      <c r="M75" s="2"/>
      <c r="N75" s="24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256" ht="16.5" customHeight="1" thickBot="1">
      <c r="A76" s="147"/>
      <c r="B76" s="136" t="s">
        <v>92</v>
      </c>
      <c r="C76" s="137">
        <v>1</v>
      </c>
      <c r="D76" s="346">
        <v>1</v>
      </c>
      <c r="E76" s="231" t="s">
        <v>74</v>
      </c>
      <c r="F76" s="346">
        <v>0</v>
      </c>
      <c r="G76" s="170">
        <f>C76*D76*F76</f>
        <v>0</v>
      </c>
      <c r="H76" s="171">
        <f>G76+G75+G74</f>
        <v>0</v>
      </c>
      <c r="I76" s="19"/>
      <c r="J76" s="2"/>
      <c r="K76" s="60"/>
      <c r="L76" s="87"/>
      <c r="M76" s="2"/>
      <c r="N76" s="24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256" ht="16.5" customHeight="1">
      <c r="A77" s="320"/>
      <c r="B77" s="321"/>
      <c r="C77" s="322"/>
      <c r="D77" s="323"/>
      <c r="E77" s="324"/>
      <c r="F77" s="325"/>
      <c r="G77" s="326"/>
      <c r="H77" s="327">
        <f>SUM(H70:H76)</f>
        <v>0</v>
      </c>
      <c r="I77" s="19"/>
      <c r="J77" s="2"/>
      <c r="K77" s="60"/>
      <c r="L77" s="87"/>
      <c r="M77" s="2"/>
      <c r="N77" s="24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  <c r="BR77" s="288"/>
      <c r="BS77" s="288"/>
      <c r="BT77" s="288"/>
      <c r="BU77" s="288"/>
      <c r="BV77" s="288"/>
      <c r="BW77" s="288"/>
      <c r="BX77" s="288"/>
      <c r="BY77" s="288"/>
      <c r="BZ77" s="288"/>
      <c r="CA77" s="288"/>
      <c r="CB77" s="288"/>
      <c r="CC77" s="288"/>
      <c r="CD77" s="288"/>
      <c r="CE77" s="288"/>
      <c r="CF77" s="288"/>
      <c r="CG77" s="288"/>
      <c r="CH77" s="288"/>
      <c r="CI77" s="288"/>
      <c r="CJ77" s="288"/>
      <c r="CK77" s="288"/>
      <c r="CL77" s="288"/>
      <c r="CM77" s="288"/>
      <c r="CN77" s="288"/>
      <c r="CO77" s="288"/>
      <c r="CP77" s="288"/>
      <c r="CQ77" s="288"/>
      <c r="CR77" s="288"/>
      <c r="CS77" s="288"/>
      <c r="CT77" s="288"/>
      <c r="CU77" s="288"/>
      <c r="CV77" s="288"/>
      <c r="CW77" s="288"/>
      <c r="CX77" s="288"/>
      <c r="CY77" s="288"/>
      <c r="CZ77" s="288"/>
      <c r="DA77" s="288"/>
      <c r="DB77" s="288"/>
      <c r="DC77" s="288"/>
      <c r="DD77" s="288"/>
      <c r="DE77" s="288"/>
      <c r="DF77" s="288"/>
      <c r="DG77" s="288"/>
      <c r="DH77" s="288"/>
      <c r="DI77" s="288"/>
      <c r="DJ77" s="288"/>
      <c r="DK77" s="288"/>
      <c r="DL77" s="288"/>
      <c r="DM77" s="288"/>
      <c r="DN77" s="288"/>
      <c r="DO77" s="288"/>
      <c r="DP77" s="288"/>
      <c r="DQ77" s="288"/>
      <c r="DR77" s="288"/>
      <c r="DS77" s="288"/>
      <c r="DT77" s="288"/>
      <c r="DU77" s="288"/>
      <c r="DV77" s="288"/>
      <c r="DW77" s="288"/>
      <c r="DX77" s="288"/>
      <c r="DY77" s="288"/>
      <c r="DZ77" s="288"/>
      <c r="EA77" s="288"/>
      <c r="EB77" s="288"/>
      <c r="EC77" s="288"/>
      <c r="ED77" s="288"/>
      <c r="EE77" s="288"/>
      <c r="EF77" s="288"/>
      <c r="EG77" s="288"/>
      <c r="EH77" s="288"/>
      <c r="EI77" s="288"/>
      <c r="EJ77" s="288"/>
      <c r="EK77" s="288"/>
      <c r="EL77" s="288"/>
      <c r="EM77" s="288"/>
      <c r="EN77" s="288"/>
      <c r="EO77" s="288"/>
      <c r="EP77" s="288"/>
      <c r="EQ77" s="288"/>
      <c r="ER77" s="288"/>
      <c r="ES77" s="288"/>
      <c r="ET77" s="288"/>
      <c r="EU77" s="288"/>
      <c r="EV77" s="288"/>
      <c r="EW77" s="288"/>
      <c r="EX77" s="288"/>
      <c r="EY77" s="288"/>
      <c r="EZ77" s="288"/>
      <c r="FA77" s="288"/>
      <c r="FB77" s="288"/>
      <c r="FC77" s="288"/>
      <c r="FD77" s="288"/>
      <c r="FE77" s="288"/>
      <c r="FF77" s="288"/>
      <c r="FG77" s="288"/>
      <c r="FH77" s="288"/>
      <c r="FI77" s="288"/>
      <c r="FJ77" s="288"/>
      <c r="FK77" s="288"/>
      <c r="FL77" s="288"/>
      <c r="FM77" s="288"/>
      <c r="FN77" s="288"/>
      <c r="FO77" s="288"/>
      <c r="FP77" s="288"/>
      <c r="FQ77" s="288"/>
      <c r="FR77" s="288"/>
      <c r="FS77" s="288"/>
      <c r="FT77" s="288"/>
      <c r="FU77" s="288"/>
      <c r="FV77" s="288"/>
      <c r="FW77" s="288"/>
      <c r="FX77" s="288"/>
      <c r="FY77" s="288"/>
      <c r="FZ77" s="288"/>
      <c r="GA77" s="288"/>
      <c r="GB77" s="288"/>
      <c r="GC77" s="288"/>
      <c r="GD77" s="288"/>
      <c r="GE77" s="288"/>
      <c r="GF77" s="288"/>
      <c r="GG77" s="288"/>
      <c r="GH77" s="288"/>
      <c r="GI77" s="288"/>
      <c r="GJ77" s="288"/>
      <c r="GK77" s="288"/>
      <c r="GL77" s="288"/>
      <c r="GM77" s="288"/>
      <c r="GN77" s="288"/>
      <c r="GO77" s="288"/>
      <c r="GP77" s="288"/>
      <c r="GQ77" s="288"/>
      <c r="GR77" s="288"/>
      <c r="GS77" s="288"/>
      <c r="GT77" s="288"/>
      <c r="GU77" s="288"/>
      <c r="GV77" s="288"/>
      <c r="GW77" s="288"/>
      <c r="GX77" s="288"/>
      <c r="GY77" s="288"/>
      <c r="GZ77" s="288"/>
      <c r="HA77" s="288"/>
      <c r="HB77" s="288"/>
      <c r="HC77" s="288"/>
      <c r="HD77" s="288"/>
      <c r="HE77" s="288"/>
      <c r="HF77" s="288"/>
      <c r="HG77" s="288"/>
      <c r="HH77" s="288"/>
      <c r="HI77" s="288"/>
      <c r="HJ77" s="288"/>
      <c r="HK77" s="288"/>
      <c r="HL77" s="288"/>
      <c r="HM77" s="288"/>
      <c r="HN77" s="288"/>
      <c r="HO77" s="288"/>
      <c r="HP77" s="288"/>
      <c r="HQ77" s="288"/>
      <c r="HR77" s="288"/>
      <c r="HS77" s="288"/>
      <c r="HT77" s="288"/>
      <c r="HU77" s="288"/>
      <c r="HV77" s="288"/>
      <c r="HW77" s="288"/>
      <c r="HX77" s="288"/>
      <c r="HY77" s="288"/>
      <c r="HZ77" s="288"/>
      <c r="IA77" s="288"/>
      <c r="IB77" s="288"/>
      <c r="IC77" s="288"/>
      <c r="ID77" s="288"/>
      <c r="IE77" s="288"/>
      <c r="IF77" s="288"/>
      <c r="IG77" s="288"/>
      <c r="IH77" s="288"/>
      <c r="II77" s="288"/>
      <c r="IJ77" s="288"/>
      <c r="IK77" s="288"/>
      <c r="IL77" s="288"/>
      <c r="IM77" s="288"/>
      <c r="IN77" s="288"/>
      <c r="IO77" s="288"/>
      <c r="IP77" s="288"/>
      <c r="IQ77" s="288"/>
      <c r="IR77" s="288"/>
      <c r="IS77" s="288"/>
      <c r="IT77" s="288"/>
      <c r="IU77" s="288"/>
      <c r="IV77" s="288"/>
    </row>
    <row r="78" spans="1:256" ht="16.5" customHeight="1">
      <c r="A78" s="320"/>
      <c r="B78" s="321"/>
      <c r="C78" s="322"/>
      <c r="D78" s="323"/>
      <c r="E78" s="324"/>
      <c r="F78" s="325"/>
      <c r="G78" s="326"/>
      <c r="H78" s="327"/>
      <c r="I78" s="19"/>
      <c r="J78" s="2"/>
      <c r="K78" s="60"/>
      <c r="L78" s="87"/>
      <c r="M78" s="2"/>
      <c r="N78" s="24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88"/>
      <c r="AL78" s="288"/>
      <c r="AM78" s="288"/>
      <c r="AN78" s="288"/>
      <c r="AO78" s="288"/>
      <c r="AP78" s="288"/>
      <c r="AQ78" s="288"/>
      <c r="AR78" s="288"/>
      <c r="AS78" s="288"/>
      <c r="AT78" s="288"/>
      <c r="AU78" s="288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288"/>
      <c r="BH78" s="288"/>
      <c r="BI78" s="288"/>
      <c r="BJ78" s="288"/>
      <c r="BK78" s="288"/>
      <c r="BL78" s="288"/>
      <c r="BM78" s="288"/>
      <c r="BN78" s="288"/>
      <c r="BO78" s="288"/>
      <c r="BP78" s="288"/>
      <c r="BQ78" s="288"/>
      <c r="BR78" s="288"/>
      <c r="BS78" s="288"/>
      <c r="BT78" s="288"/>
      <c r="BU78" s="288"/>
      <c r="BV78" s="288"/>
      <c r="BW78" s="288"/>
      <c r="BX78" s="288"/>
      <c r="BY78" s="288"/>
      <c r="BZ78" s="288"/>
      <c r="CA78" s="288"/>
      <c r="CB78" s="288"/>
      <c r="CC78" s="288"/>
      <c r="CD78" s="288"/>
      <c r="CE78" s="288"/>
      <c r="CF78" s="288"/>
      <c r="CG78" s="288"/>
      <c r="CH78" s="288"/>
      <c r="CI78" s="288"/>
      <c r="CJ78" s="288"/>
      <c r="CK78" s="288"/>
      <c r="CL78" s="288"/>
      <c r="CM78" s="288"/>
      <c r="CN78" s="288"/>
      <c r="CO78" s="288"/>
      <c r="CP78" s="288"/>
      <c r="CQ78" s="288"/>
      <c r="CR78" s="288"/>
      <c r="CS78" s="288"/>
      <c r="CT78" s="288"/>
      <c r="CU78" s="288"/>
      <c r="CV78" s="288"/>
      <c r="CW78" s="288"/>
      <c r="CX78" s="288"/>
      <c r="CY78" s="288"/>
      <c r="CZ78" s="288"/>
      <c r="DA78" s="288"/>
      <c r="DB78" s="288"/>
      <c r="DC78" s="288"/>
      <c r="DD78" s="288"/>
      <c r="DE78" s="288"/>
      <c r="DF78" s="288"/>
      <c r="DG78" s="288"/>
      <c r="DH78" s="288"/>
      <c r="DI78" s="288"/>
      <c r="DJ78" s="288"/>
      <c r="DK78" s="288"/>
      <c r="DL78" s="288"/>
      <c r="DM78" s="288"/>
      <c r="DN78" s="288"/>
      <c r="DO78" s="288"/>
      <c r="DP78" s="288"/>
      <c r="DQ78" s="288"/>
      <c r="DR78" s="288"/>
      <c r="DS78" s="288"/>
      <c r="DT78" s="288"/>
      <c r="DU78" s="288"/>
      <c r="DV78" s="288"/>
      <c r="DW78" s="288"/>
      <c r="DX78" s="288"/>
      <c r="DY78" s="288"/>
      <c r="DZ78" s="288"/>
      <c r="EA78" s="288"/>
      <c r="EB78" s="288"/>
      <c r="EC78" s="288"/>
      <c r="ED78" s="288"/>
      <c r="EE78" s="288"/>
      <c r="EF78" s="288"/>
      <c r="EG78" s="288"/>
      <c r="EH78" s="288"/>
      <c r="EI78" s="288"/>
      <c r="EJ78" s="288"/>
      <c r="EK78" s="288"/>
      <c r="EL78" s="288"/>
      <c r="EM78" s="288"/>
      <c r="EN78" s="288"/>
      <c r="EO78" s="288"/>
      <c r="EP78" s="288"/>
      <c r="EQ78" s="288"/>
      <c r="ER78" s="288"/>
      <c r="ES78" s="288"/>
      <c r="ET78" s="288"/>
      <c r="EU78" s="288"/>
      <c r="EV78" s="288"/>
      <c r="EW78" s="288"/>
      <c r="EX78" s="288"/>
      <c r="EY78" s="288"/>
      <c r="EZ78" s="288"/>
      <c r="FA78" s="288"/>
      <c r="FB78" s="288"/>
      <c r="FC78" s="288"/>
      <c r="FD78" s="288"/>
      <c r="FE78" s="288"/>
      <c r="FF78" s="288"/>
      <c r="FG78" s="288"/>
      <c r="FH78" s="288"/>
      <c r="FI78" s="288"/>
      <c r="FJ78" s="288"/>
      <c r="FK78" s="288"/>
      <c r="FL78" s="288"/>
      <c r="FM78" s="288"/>
      <c r="FN78" s="288"/>
      <c r="FO78" s="288"/>
      <c r="FP78" s="288"/>
      <c r="FQ78" s="288"/>
      <c r="FR78" s="288"/>
      <c r="FS78" s="288"/>
      <c r="FT78" s="288"/>
      <c r="FU78" s="288"/>
      <c r="FV78" s="288"/>
      <c r="FW78" s="288"/>
      <c r="FX78" s="288"/>
      <c r="FY78" s="288"/>
      <c r="FZ78" s="288"/>
      <c r="GA78" s="288"/>
      <c r="GB78" s="288"/>
      <c r="GC78" s="288"/>
      <c r="GD78" s="288"/>
      <c r="GE78" s="288"/>
      <c r="GF78" s="288"/>
      <c r="GG78" s="288"/>
      <c r="GH78" s="288"/>
      <c r="GI78" s="288"/>
      <c r="GJ78" s="288"/>
      <c r="GK78" s="288"/>
      <c r="GL78" s="288"/>
      <c r="GM78" s="288"/>
      <c r="GN78" s="288"/>
      <c r="GO78" s="288"/>
      <c r="GP78" s="288"/>
      <c r="GQ78" s="288"/>
      <c r="GR78" s="288"/>
      <c r="GS78" s="288"/>
      <c r="GT78" s="288"/>
      <c r="GU78" s="288"/>
      <c r="GV78" s="288"/>
      <c r="GW78" s="288"/>
      <c r="GX78" s="288"/>
      <c r="GY78" s="288"/>
      <c r="GZ78" s="288"/>
      <c r="HA78" s="288"/>
      <c r="HB78" s="288"/>
      <c r="HC78" s="288"/>
      <c r="HD78" s="288"/>
      <c r="HE78" s="288"/>
      <c r="HF78" s="288"/>
      <c r="HG78" s="288"/>
      <c r="HH78" s="288"/>
      <c r="HI78" s="288"/>
      <c r="HJ78" s="288"/>
      <c r="HK78" s="288"/>
      <c r="HL78" s="288"/>
      <c r="HM78" s="288"/>
      <c r="HN78" s="288"/>
      <c r="HO78" s="288"/>
      <c r="HP78" s="288"/>
      <c r="HQ78" s="288"/>
      <c r="HR78" s="288"/>
      <c r="HS78" s="288"/>
      <c r="HT78" s="288"/>
      <c r="HU78" s="288"/>
      <c r="HV78" s="288"/>
      <c r="HW78" s="288"/>
      <c r="HX78" s="288"/>
      <c r="HY78" s="288"/>
      <c r="HZ78" s="288"/>
      <c r="IA78" s="288"/>
      <c r="IB78" s="288"/>
      <c r="IC78" s="288"/>
      <c r="ID78" s="288"/>
      <c r="IE78" s="288"/>
      <c r="IF78" s="288"/>
      <c r="IG78" s="288"/>
      <c r="IH78" s="288"/>
      <c r="II78" s="288"/>
      <c r="IJ78" s="288"/>
      <c r="IK78" s="288"/>
      <c r="IL78" s="288"/>
      <c r="IM78" s="288"/>
      <c r="IN78" s="288"/>
      <c r="IO78" s="288"/>
      <c r="IP78" s="288"/>
      <c r="IQ78" s="288"/>
      <c r="IR78" s="288"/>
      <c r="IS78" s="288"/>
      <c r="IT78" s="288"/>
      <c r="IU78" s="288"/>
      <c r="IV78" s="288"/>
    </row>
    <row r="79" spans="1:256" ht="15.75" customHeight="1">
      <c r="A79" s="155"/>
      <c r="B79" s="90" t="s">
        <v>99</v>
      </c>
      <c r="C79" s="79"/>
      <c r="D79" s="199"/>
      <c r="E79" s="49"/>
      <c r="F79" s="198"/>
      <c r="G79" s="198"/>
      <c r="H79" s="91">
        <f>SUM(H66:H76)</f>
        <v>0</v>
      </c>
      <c r="I79" s="19"/>
      <c r="J79" s="2"/>
      <c r="K79" s="60"/>
      <c r="L79" s="87"/>
      <c r="M79" s="2"/>
      <c r="N79" s="24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256" ht="30" customHeight="1">
      <c r="A80" s="78"/>
      <c r="B80" s="85"/>
      <c r="C80" s="164"/>
      <c r="D80" s="232"/>
      <c r="E80" s="232"/>
      <c r="F80" s="232"/>
      <c r="G80" s="80"/>
      <c r="H80" s="80"/>
      <c r="I80" s="24"/>
      <c r="J80" s="2"/>
      <c r="K80" s="60"/>
      <c r="L80" s="87"/>
      <c r="M80" s="2"/>
      <c r="N80" s="24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256" ht="30" customHeight="1">
      <c r="A81" s="2"/>
      <c r="B81" s="162"/>
      <c r="C81" s="445" t="s">
        <v>100</v>
      </c>
      <c r="D81" s="446"/>
      <c r="E81" s="446"/>
      <c r="F81" s="446"/>
      <c r="G81" s="446"/>
      <c r="H81" s="165">
        <f>H79</f>
        <v>0</v>
      </c>
      <c r="I81" s="19"/>
      <c r="J81" s="2"/>
      <c r="K81" s="60"/>
      <c r="L81" s="2"/>
      <c r="M81" s="2"/>
      <c r="N81" s="24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256" ht="19" customHeight="1">
      <c r="A82" s="2"/>
      <c r="B82" s="2"/>
      <c r="C82" s="202"/>
      <c r="D82" s="106"/>
      <c r="E82" s="106"/>
      <c r="F82" s="106"/>
      <c r="G82" s="106"/>
      <c r="H82" s="86"/>
      <c r="I82" s="24"/>
      <c r="J82" s="2"/>
      <c r="K82" s="60"/>
      <c r="L82" s="2"/>
      <c r="M82" s="2"/>
      <c r="N82" s="24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256" ht="30" customHeight="1">
      <c r="A83" s="123" t="s">
        <v>101</v>
      </c>
      <c r="B83" s="124" t="s">
        <v>15</v>
      </c>
      <c r="C83" s="2"/>
      <c r="D83" s="2"/>
      <c r="E83" s="2"/>
      <c r="F83" s="2"/>
      <c r="G83" s="2"/>
      <c r="H83" s="2"/>
      <c r="I83" s="24"/>
      <c r="J83" s="2"/>
      <c r="K83" s="60"/>
      <c r="L83" s="2"/>
      <c r="M83" s="2"/>
      <c r="N83" s="24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256" ht="9" customHeight="1">
      <c r="A84" s="233"/>
      <c r="B84" s="62"/>
      <c r="C84" s="14"/>
      <c r="D84" s="234"/>
      <c r="E84" s="235"/>
      <c r="F84" s="125"/>
      <c r="G84" s="125"/>
      <c r="H84" s="236"/>
      <c r="I84" s="24"/>
      <c r="J84" s="2"/>
      <c r="K84" s="60"/>
      <c r="L84" s="87"/>
      <c r="M84" s="2"/>
      <c r="N84" s="24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256" s="360" customFormat="1" ht="16.5" customHeight="1">
      <c r="A85" s="347" t="s">
        <v>102</v>
      </c>
      <c r="B85" s="348" t="s">
        <v>103</v>
      </c>
      <c r="C85" s="349"/>
      <c r="D85" s="350"/>
      <c r="E85" s="351"/>
      <c r="F85" s="352"/>
      <c r="G85" s="352"/>
      <c r="H85" s="353"/>
      <c r="I85" s="354"/>
      <c r="J85" s="355"/>
      <c r="K85" s="356"/>
      <c r="L85" s="357"/>
      <c r="M85" s="355"/>
      <c r="N85" s="358"/>
      <c r="O85" s="355"/>
      <c r="P85" s="355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9"/>
      <c r="AL85" s="359"/>
      <c r="AM85" s="359"/>
      <c r="AN85" s="359"/>
      <c r="AO85" s="359"/>
      <c r="AP85" s="359"/>
      <c r="AQ85" s="359"/>
      <c r="AR85" s="359"/>
      <c r="AS85" s="359"/>
      <c r="AT85" s="359"/>
      <c r="AU85" s="359"/>
      <c r="AV85" s="359"/>
      <c r="AW85" s="359"/>
      <c r="AX85" s="359"/>
      <c r="AY85" s="359"/>
      <c r="AZ85" s="359"/>
      <c r="BA85" s="359"/>
      <c r="BB85" s="359"/>
      <c r="BC85" s="359"/>
      <c r="BD85" s="359"/>
      <c r="BE85" s="359"/>
      <c r="BF85" s="359"/>
      <c r="BG85" s="359"/>
      <c r="BH85" s="359"/>
      <c r="BI85" s="359"/>
      <c r="BJ85" s="359"/>
      <c r="BK85" s="359"/>
      <c r="BL85" s="359"/>
      <c r="BM85" s="359"/>
      <c r="BN85" s="359"/>
      <c r="BO85" s="359"/>
      <c r="BP85" s="359"/>
      <c r="BQ85" s="359"/>
      <c r="BR85" s="359"/>
      <c r="BS85" s="359"/>
      <c r="BT85" s="359"/>
      <c r="BU85" s="359"/>
      <c r="BV85" s="359"/>
      <c r="BW85" s="359"/>
      <c r="BX85" s="359"/>
      <c r="BY85" s="359"/>
      <c r="BZ85" s="359"/>
      <c r="CA85" s="359"/>
      <c r="CB85" s="359"/>
      <c r="CC85" s="359"/>
      <c r="CD85" s="359"/>
      <c r="CE85" s="359"/>
      <c r="CF85" s="359"/>
      <c r="CG85" s="359"/>
      <c r="CH85" s="359"/>
      <c r="CI85" s="359"/>
      <c r="CJ85" s="359"/>
      <c r="CK85" s="359"/>
      <c r="CL85" s="359"/>
      <c r="CM85" s="359"/>
      <c r="CN85" s="359"/>
      <c r="CO85" s="359"/>
      <c r="CP85" s="359"/>
      <c r="CQ85" s="359"/>
      <c r="CR85" s="359"/>
      <c r="CS85" s="359"/>
      <c r="CT85" s="359"/>
      <c r="CU85" s="359"/>
      <c r="CV85" s="359"/>
      <c r="CW85" s="359"/>
      <c r="CX85" s="359"/>
      <c r="CY85" s="359"/>
      <c r="CZ85" s="359"/>
      <c r="DA85" s="359"/>
      <c r="DB85" s="359"/>
      <c r="DC85" s="359"/>
      <c r="DD85" s="359"/>
      <c r="DE85" s="359"/>
      <c r="DF85" s="359"/>
      <c r="DG85" s="359"/>
      <c r="DH85" s="359"/>
      <c r="DI85" s="359"/>
      <c r="DJ85" s="359"/>
      <c r="DK85" s="359"/>
      <c r="DL85" s="359"/>
      <c r="DM85" s="359"/>
      <c r="DN85" s="359"/>
      <c r="DO85" s="359"/>
      <c r="DP85" s="359"/>
      <c r="DQ85" s="359"/>
      <c r="DR85" s="359"/>
      <c r="DS85" s="359"/>
      <c r="DT85" s="359"/>
      <c r="DU85" s="359"/>
      <c r="DV85" s="359"/>
      <c r="DW85" s="359"/>
      <c r="DX85" s="359"/>
      <c r="DY85" s="359"/>
      <c r="DZ85" s="359"/>
      <c r="EA85" s="359"/>
      <c r="EB85" s="359"/>
      <c r="EC85" s="359"/>
      <c r="ED85" s="359"/>
      <c r="EE85" s="359"/>
      <c r="EF85" s="359"/>
      <c r="EG85" s="359"/>
      <c r="EH85" s="359"/>
      <c r="EI85" s="359"/>
      <c r="EJ85" s="359"/>
      <c r="EK85" s="359"/>
      <c r="EL85" s="359"/>
      <c r="EM85" s="359"/>
      <c r="EN85" s="359"/>
      <c r="EO85" s="359"/>
      <c r="EP85" s="359"/>
      <c r="EQ85" s="359"/>
      <c r="ER85" s="359"/>
      <c r="ES85" s="359"/>
      <c r="ET85" s="359"/>
      <c r="EU85" s="359"/>
      <c r="EV85" s="359"/>
      <c r="EW85" s="359"/>
      <c r="EX85" s="359"/>
      <c r="EY85" s="359"/>
      <c r="EZ85" s="359"/>
      <c r="FA85" s="359"/>
      <c r="FB85" s="359"/>
      <c r="FC85" s="359"/>
      <c r="FD85" s="359"/>
      <c r="FE85" s="359"/>
      <c r="FF85" s="359"/>
      <c r="FG85" s="359"/>
      <c r="FH85" s="359"/>
      <c r="FI85" s="359"/>
      <c r="FJ85" s="359"/>
      <c r="FK85" s="359"/>
      <c r="FL85" s="359"/>
      <c r="FM85" s="359"/>
      <c r="FN85" s="359"/>
      <c r="FO85" s="359"/>
      <c r="FP85" s="359"/>
      <c r="FQ85" s="359"/>
      <c r="FR85" s="359"/>
      <c r="FS85" s="359"/>
      <c r="FT85" s="359"/>
      <c r="FU85" s="359"/>
      <c r="FV85" s="359"/>
      <c r="FW85" s="359"/>
      <c r="FX85" s="359"/>
      <c r="FY85" s="359"/>
      <c r="FZ85" s="359"/>
      <c r="GA85" s="359"/>
      <c r="GB85" s="359"/>
      <c r="GC85" s="359"/>
      <c r="GD85" s="359"/>
      <c r="GE85" s="359"/>
      <c r="GF85" s="359"/>
      <c r="GG85" s="359"/>
      <c r="GH85" s="359"/>
      <c r="GI85" s="359"/>
      <c r="GJ85" s="359"/>
      <c r="GK85" s="359"/>
      <c r="GL85" s="359"/>
      <c r="GM85" s="359"/>
      <c r="GN85" s="359"/>
      <c r="GO85" s="359"/>
      <c r="GP85" s="359"/>
      <c r="GQ85" s="359"/>
      <c r="GR85" s="359"/>
      <c r="GS85" s="359"/>
      <c r="GT85" s="359"/>
      <c r="GU85" s="359"/>
      <c r="GV85" s="359"/>
      <c r="GW85" s="359"/>
      <c r="GX85" s="359"/>
      <c r="GY85" s="359"/>
      <c r="GZ85" s="359"/>
      <c r="HA85" s="359"/>
      <c r="HB85" s="359"/>
      <c r="HC85" s="359"/>
      <c r="HD85" s="359"/>
      <c r="HE85" s="359"/>
      <c r="HF85" s="359"/>
      <c r="HG85" s="359"/>
      <c r="HH85" s="359"/>
      <c r="HI85" s="359"/>
      <c r="HJ85" s="359"/>
      <c r="HK85" s="359"/>
      <c r="HL85" s="359"/>
      <c r="HM85" s="359"/>
      <c r="HN85" s="359"/>
      <c r="HO85" s="359"/>
      <c r="HP85" s="359"/>
      <c r="HQ85" s="359"/>
      <c r="HR85" s="359"/>
      <c r="HS85" s="359"/>
      <c r="HT85" s="359"/>
      <c r="HU85" s="359"/>
      <c r="HV85" s="359"/>
      <c r="HW85" s="359"/>
      <c r="HX85" s="359"/>
      <c r="HY85" s="359"/>
      <c r="HZ85" s="359"/>
      <c r="IA85" s="359"/>
      <c r="IB85" s="359"/>
      <c r="IC85" s="359"/>
      <c r="ID85" s="359"/>
      <c r="IE85" s="359"/>
      <c r="IF85" s="359"/>
      <c r="IG85" s="359"/>
      <c r="IH85" s="359"/>
      <c r="II85" s="359"/>
      <c r="IJ85" s="359"/>
      <c r="IK85" s="359"/>
      <c r="IL85" s="359"/>
      <c r="IM85" s="359"/>
      <c r="IN85" s="359"/>
      <c r="IO85" s="359"/>
      <c r="IP85" s="359"/>
      <c r="IQ85" s="359"/>
      <c r="IR85" s="359"/>
      <c r="IS85" s="359"/>
      <c r="IT85" s="359"/>
      <c r="IU85" s="359"/>
      <c r="IV85" s="359"/>
    </row>
    <row r="86" spans="1:256" s="360" customFormat="1" ht="16.5" customHeight="1">
      <c r="A86" s="361"/>
      <c r="B86" s="362"/>
      <c r="C86" s="362"/>
      <c r="D86" s="363"/>
      <c r="E86" s="364"/>
      <c r="F86" s="365"/>
      <c r="G86" s="352"/>
      <c r="H86" s="352"/>
      <c r="I86" s="358"/>
      <c r="J86" s="355"/>
      <c r="K86" s="356"/>
      <c r="L86" s="357"/>
      <c r="M86" s="355"/>
      <c r="N86" s="358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359"/>
      <c r="BH86" s="359"/>
      <c r="BI86" s="359"/>
      <c r="BJ86" s="359"/>
      <c r="BK86" s="359"/>
      <c r="BL86" s="359"/>
      <c r="BM86" s="359"/>
      <c r="BN86" s="359"/>
      <c r="BO86" s="359"/>
      <c r="BP86" s="359"/>
      <c r="BQ86" s="359"/>
      <c r="BR86" s="359"/>
      <c r="BS86" s="359"/>
      <c r="BT86" s="359"/>
      <c r="BU86" s="359"/>
      <c r="BV86" s="359"/>
      <c r="BW86" s="359"/>
      <c r="BX86" s="359"/>
      <c r="BY86" s="359"/>
      <c r="BZ86" s="359"/>
      <c r="CA86" s="359"/>
      <c r="CB86" s="359"/>
      <c r="CC86" s="359"/>
      <c r="CD86" s="359"/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359"/>
      <c r="CR86" s="359"/>
      <c r="CS86" s="359"/>
      <c r="CT86" s="359"/>
      <c r="CU86" s="359"/>
      <c r="CV86" s="359"/>
      <c r="CW86" s="359"/>
      <c r="CX86" s="359"/>
      <c r="CY86" s="359"/>
      <c r="CZ86" s="359"/>
      <c r="DA86" s="359"/>
      <c r="DB86" s="359"/>
      <c r="DC86" s="359"/>
      <c r="DD86" s="359"/>
      <c r="DE86" s="359"/>
      <c r="DF86" s="359"/>
      <c r="DG86" s="359"/>
      <c r="DH86" s="359"/>
      <c r="DI86" s="359"/>
      <c r="DJ86" s="359"/>
      <c r="DK86" s="359"/>
      <c r="DL86" s="359"/>
      <c r="DM86" s="359"/>
      <c r="DN86" s="359"/>
      <c r="DO86" s="359"/>
      <c r="DP86" s="359"/>
      <c r="DQ86" s="359"/>
      <c r="DR86" s="359"/>
      <c r="DS86" s="359"/>
      <c r="DT86" s="359"/>
      <c r="DU86" s="359"/>
      <c r="DV86" s="359"/>
      <c r="DW86" s="359"/>
      <c r="DX86" s="359"/>
      <c r="DY86" s="359"/>
      <c r="DZ86" s="359"/>
      <c r="EA86" s="359"/>
      <c r="EB86" s="359"/>
      <c r="EC86" s="359"/>
      <c r="ED86" s="359"/>
      <c r="EE86" s="359"/>
      <c r="EF86" s="359"/>
      <c r="EG86" s="359"/>
      <c r="EH86" s="359"/>
      <c r="EI86" s="359"/>
      <c r="EJ86" s="359"/>
      <c r="EK86" s="359"/>
      <c r="EL86" s="359"/>
      <c r="EM86" s="359"/>
      <c r="EN86" s="359"/>
      <c r="EO86" s="359"/>
      <c r="EP86" s="359"/>
      <c r="EQ86" s="359"/>
      <c r="ER86" s="359"/>
      <c r="ES86" s="359"/>
      <c r="ET86" s="359"/>
      <c r="EU86" s="359"/>
      <c r="EV86" s="359"/>
      <c r="EW86" s="359"/>
      <c r="EX86" s="359"/>
      <c r="EY86" s="359"/>
      <c r="EZ86" s="359"/>
      <c r="FA86" s="359"/>
      <c r="FB86" s="359"/>
      <c r="FC86" s="359"/>
      <c r="FD86" s="359"/>
      <c r="FE86" s="359"/>
      <c r="FF86" s="359"/>
      <c r="FG86" s="359"/>
      <c r="FH86" s="359"/>
      <c r="FI86" s="359"/>
      <c r="FJ86" s="359"/>
      <c r="FK86" s="359"/>
      <c r="FL86" s="359"/>
      <c r="FM86" s="359"/>
      <c r="FN86" s="359"/>
      <c r="FO86" s="359"/>
      <c r="FP86" s="359"/>
      <c r="FQ86" s="359"/>
      <c r="FR86" s="359"/>
      <c r="FS86" s="359"/>
      <c r="FT86" s="359"/>
      <c r="FU86" s="359"/>
      <c r="FV86" s="359"/>
      <c r="FW86" s="359"/>
      <c r="FX86" s="359"/>
      <c r="FY86" s="359"/>
      <c r="FZ86" s="359"/>
      <c r="GA86" s="359"/>
      <c r="GB86" s="359"/>
      <c r="GC86" s="359"/>
      <c r="GD86" s="359"/>
      <c r="GE86" s="359"/>
      <c r="GF86" s="359"/>
      <c r="GG86" s="359"/>
      <c r="GH86" s="359"/>
      <c r="GI86" s="359"/>
      <c r="GJ86" s="359"/>
      <c r="GK86" s="359"/>
      <c r="GL86" s="359"/>
      <c r="GM86" s="359"/>
      <c r="GN86" s="359"/>
      <c r="GO86" s="359"/>
      <c r="GP86" s="359"/>
      <c r="GQ86" s="359"/>
      <c r="GR86" s="359"/>
      <c r="GS86" s="359"/>
      <c r="GT86" s="359"/>
      <c r="GU86" s="359"/>
      <c r="GV86" s="359"/>
      <c r="GW86" s="359"/>
      <c r="GX86" s="359"/>
      <c r="GY86" s="359"/>
      <c r="GZ86" s="359"/>
      <c r="HA86" s="359"/>
      <c r="HB86" s="359"/>
      <c r="HC86" s="359"/>
      <c r="HD86" s="359"/>
      <c r="HE86" s="359"/>
      <c r="HF86" s="359"/>
      <c r="HG86" s="359"/>
      <c r="HH86" s="359"/>
      <c r="HI86" s="359"/>
      <c r="HJ86" s="359"/>
      <c r="HK86" s="359"/>
      <c r="HL86" s="359"/>
      <c r="HM86" s="359"/>
      <c r="HN86" s="359"/>
      <c r="HO86" s="359"/>
      <c r="HP86" s="359"/>
      <c r="HQ86" s="359"/>
      <c r="HR86" s="359"/>
      <c r="HS86" s="359"/>
      <c r="HT86" s="359"/>
      <c r="HU86" s="359"/>
      <c r="HV86" s="359"/>
      <c r="HW86" s="359"/>
      <c r="HX86" s="359"/>
      <c r="HY86" s="359"/>
      <c r="HZ86" s="359"/>
      <c r="IA86" s="359"/>
      <c r="IB86" s="359"/>
      <c r="IC86" s="359"/>
      <c r="ID86" s="359"/>
      <c r="IE86" s="359"/>
      <c r="IF86" s="359"/>
      <c r="IG86" s="359"/>
      <c r="IH86" s="359"/>
      <c r="II86" s="359"/>
      <c r="IJ86" s="359"/>
      <c r="IK86" s="359"/>
      <c r="IL86" s="359"/>
      <c r="IM86" s="359"/>
      <c r="IN86" s="359"/>
      <c r="IO86" s="359"/>
      <c r="IP86" s="359"/>
      <c r="IQ86" s="359"/>
      <c r="IR86" s="359"/>
      <c r="IS86" s="359"/>
      <c r="IT86" s="359"/>
      <c r="IU86" s="359"/>
      <c r="IV86" s="359"/>
    </row>
    <row r="87" spans="1:256" s="360" customFormat="1" ht="15.75" customHeight="1">
      <c r="A87" s="366" t="s">
        <v>104</v>
      </c>
      <c r="B87" s="367" t="s">
        <v>105</v>
      </c>
      <c r="C87" s="368"/>
      <c r="D87" s="369"/>
      <c r="E87" s="370"/>
      <c r="F87" s="371"/>
      <c r="G87" s="372"/>
      <c r="H87" s="373"/>
      <c r="I87" s="354"/>
      <c r="J87" s="355"/>
      <c r="K87" s="356"/>
      <c r="L87" s="357"/>
      <c r="M87" s="355"/>
      <c r="N87" s="358"/>
      <c r="O87" s="355"/>
      <c r="P87" s="355"/>
      <c r="Q87" s="355"/>
      <c r="R87" s="355"/>
      <c r="S87" s="355"/>
      <c r="T87" s="355"/>
      <c r="U87" s="355"/>
      <c r="V87" s="355"/>
      <c r="W87" s="355"/>
      <c r="X87" s="355"/>
      <c r="Y87" s="355"/>
      <c r="Z87" s="355"/>
      <c r="AA87" s="355"/>
      <c r="AB87" s="355"/>
      <c r="AC87" s="355"/>
      <c r="AD87" s="355"/>
      <c r="AE87" s="355"/>
      <c r="AF87" s="355"/>
      <c r="AG87" s="355"/>
      <c r="AH87" s="355"/>
      <c r="AI87" s="355"/>
      <c r="AJ87" s="355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  <c r="BG87" s="359"/>
      <c r="BH87" s="359"/>
      <c r="BI87" s="359"/>
      <c r="BJ87" s="359"/>
      <c r="BK87" s="359"/>
      <c r="BL87" s="359"/>
      <c r="BM87" s="359"/>
      <c r="BN87" s="359"/>
      <c r="BO87" s="359"/>
      <c r="BP87" s="359"/>
      <c r="BQ87" s="359"/>
      <c r="BR87" s="359"/>
      <c r="BS87" s="359"/>
      <c r="BT87" s="359"/>
      <c r="BU87" s="359"/>
      <c r="BV87" s="359"/>
      <c r="BW87" s="359"/>
      <c r="BX87" s="359"/>
      <c r="BY87" s="359"/>
      <c r="BZ87" s="359"/>
      <c r="CA87" s="359"/>
      <c r="CB87" s="359"/>
      <c r="CC87" s="359"/>
      <c r="CD87" s="359"/>
      <c r="CE87" s="359"/>
      <c r="CF87" s="359"/>
      <c r="CG87" s="359"/>
      <c r="CH87" s="359"/>
      <c r="CI87" s="359"/>
      <c r="CJ87" s="359"/>
      <c r="CK87" s="359"/>
      <c r="CL87" s="359"/>
      <c r="CM87" s="359"/>
      <c r="CN87" s="359"/>
      <c r="CO87" s="359"/>
      <c r="CP87" s="359"/>
      <c r="CQ87" s="359"/>
      <c r="CR87" s="359"/>
      <c r="CS87" s="359"/>
      <c r="CT87" s="359"/>
      <c r="CU87" s="359"/>
      <c r="CV87" s="359"/>
      <c r="CW87" s="359"/>
      <c r="CX87" s="359"/>
      <c r="CY87" s="359"/>
      <c r="CZ87" s="359"/>
      <c r="DA87" s="359"/>
      <c r="DB87" s="359"/>
      <c r="DC87" s="359"/>
      <c r="DD87" s="359"/>
      <c r="DE87" s="359"/>
      <c r="DF87" s="359"/>
      <c r="DG87" s="359"/>
      <c r="DH87" s="359"/>
      <c r="DI87" s="359"/>
      <c r="DJ87" s="359"/>
      <c r="DK87" s="359"/>
      <c r="DL87" s="359"/>
      <c r="DM87" s="359"/>
      <c r="DN87" s="359"/>
      <c r="DO87" s="359"/>
      <c r="DP87" s="359"/>
      <c r="DQ87" s="359"/>
      <c r="DR87" s="359"/>
      <c r="DS87" s="359"/>
      <c r="DT87" s="359"/>
      <c r="DU87" s="359"/>
      <c r="DV87" s="359"/>
      <c r="DW87" s="359"/>
      <c r="DX87" s="359"/>
      <c r="DY87" s="359"/>
      <c r="DZ87" s="359"/>
      <c r="EA87" s="359"/>
      <c r="EB87" s="359"/>
      <c r="EC87" s="359"/>
      <c r="ED87" s="359"/>
      <c r="EE87" s="359"/>
      <c r="EF87" s="359"/>
      <c r="EG87" s="359"/>
      <c r="EH87" s="359"/>
      <c r="EI87" s="359"/>
      <c r="EJ87" s="359"/>
      <c r="EK87" s="359"/>
      <c r="EL87" s="359"/>
      <c r="EM87" s="359"/>
      <c r="EN87" s="359"/>
      <c r="EO87" s="359"/>
      <c r="EP87" s="359"/>
      <c r="EQ87" s="359"/>
      <c r="ER87" s="359"/>
      <c r="ES87" s="359"/>
      <c r="ET87" s="359"/>
      <c r="EU87" s="359"/>
      <c r="EV87" s="359"/>
      <c r="EW87" s="359"/>
      <c r="EX87" s="359"/>
      <c r="EY87" s="359"/>
      <c r="EZ87" s="359"/>
      <c r="FA87" s="359"/>
      <c r="FB87" s="359"/>
      <c r="FC87" s="359"/>
      <c r="FD87" s="359"/>
      <c r="FE87" s="359"/>
      <c r="FF87" s="359"/>
      <c r="FG87" s="359"/>
      <c r="FH87" s="359"/>
      <c r="FI87" s="359"/>
      <c r="FJ87" s="359"/>
      <c r="FK87" s="359"/>
      <c r="FL87" s="359"/>
      <c r="FM87" s="359"/>
      <c r="FN87" s="359"/>
      <c r="FO87" s="359"/>
      <c r="FP87" s="359"/>
      <c r="FQ87" s="359"/>
      <c r="FR87" s="359"/>
      <c r="FS87" s="359"/>
      <c r="FT87" s="359"/>
      <c r="FU87" s="359"/>
      <c r="FV87" s="359"/>
      <c r="FW87" s="359"/>
      <c r="FX87" s="359"/>
      <c r="FY87" s="359"/>
      <c r="FZ87" s="359"/>
      <c r="GA87" s="359"/>
      <c r="GB87" s="359"/>
      <c r="GC87" s="359"/>
      <c r="GD87" s="359"/>
      <c r="GE87" s="359"/>
      <c r="GF87" s="359"/>
      <c r="GG87" s="359"/>
      <c r="GH87" s="359"/>
      <c r="GI87" s="359"/>
      <c r="GJ87" s="359"/>
      <c r="GK87" s="359"/>
      <c r="GL87" s="359"/>
      <c r="GM87" s="359"/>
      <c r="GN87" s="359"/>
      <c r="GO87" s="359"/>
      <c r="GP87" s="359"/>
      <c r="GQ87" s="359"/>
      <c r="GR87" s="359"/>
      <c r="GS87" s="359"/>
      <c r="GT87" s="359"/>
      <c r="GU87" s="359"/>
      <c r="GV87" s="359"/>
      <c r="GW87" s="359"/>
      <c r="GX87" s="359"/>
      <c r="GY87" s="359"/>
      <c r="GZ87" s="359"/>
      <c r="HA87" s="359"/>
      <c r="HB87" s="359"/>
      <c r="HC87" s="359"/>
      <c r="HD87" s="359"/>
      <c r="HE87" s="359"/>
      <c r="HF87" s="359"/>
      <c r="HG87" s="359"/>
      <c r="HH87" s="359"/>
      <c r="HI87" s="359"/>
      <c r="HJ87" s="359"/>
      <c r="HK87" s="359"/>
      <c r="HL87" s="359"/>
      <c r="HM87" s="359"/>
      <c r="HN87" s="359"/>
      <c r="HO87" s="359"/>
      <c r="HP87" s="359"/>
      <c r="HQ87" s="359"/>
      <c r="HR87" s="359"/>
      <c r="HS87" s="359"/>
      <c r="HT87" s="359"/>
      <c r="HU87" s="359"/>
      <c r="HV87" s="359"/>
      <c r="HW87" s="359"/>
      <c r="HX87" s="359"/>
      <c r="HY87" s="359"/>
      <c r="HZ87" s="359"/>
      <c r="IA87" s="359"/>
      <c r="IB87" s="359"/>
      <c r="IC87" s="359"/>
      <c r="ID87" s="359"/>
      <c r="IE87" s="359"/>
      <c r="IF87" s="359"/>
      <c r="IG87" s="359"/>
      <c r="IH87" s="359"/>
      <c r="II87" s="359"/>
      <c r="IJ87" s="359"/>
      <c r="IK87" s="359"/>
      <c r="IL87" s="359"/>
      <c r="IM87" s="359"/>
      <c r="IN87" s="359"/>
      <c r="IO87" s="359"/>
      <c r="IP87" s="359"/>
      <c r="IQ87" s="359"/>
      <c r="IR87" s="359"/>
      <c r="IS87" s="359"/>
      <c r="IT87" s="359"/>
      <c r="IU87" s="359"/>
      <c r="IV87" s="359"/>
    </row>
    <row r="88" spans="1:256" s="360" customFormat="1" ht="15.75" customHeight="1">
      <c r="A88" s="374"/>
      <c r="B88" s="375" t="s">
        <v>106</v>
      </c>
      <c r="C88" s="376">
        <v>1</v>
      </c>
      <c r="D88" s="377">
        <v>1</v>
      </c>
      <c r="E88" s="378" t="s">
        <v>97</v>
      </c>
      <c r="F88" s="379">
        <v>0</v>
      </c>
      <c r="G88" s="380">
        <f>C88*D88*F88</f>
        <v>0</v>
      </c>
      <c r="H88" s="381"/>
      <c r="I88" s="354"/>
      <c r="J88" s="355"/>
      <c r="K88" s="356"/>
      <c r="L88" s="357"/>
      <c r="M88" s="355"/>
      <c r="N88" s="358"/>
      <c r="O88" s="355"/>
      <c r="P88" s="355"/>
      <c r="Q88" s="355"/>
      <c r="R88" s="355"/>
      <c r="S88" s="355"/>
      <c r="T88" s="355"/>
      <c r="U88" s="355"/>
      <c r="V88" s="355"/>
      <c r="W88" s="355"/>
      <c r="X88" s="355"/>
      <c r="Y88" s="355"/>
      <c r="Z88" s="355"/>
      <c r="AA88" s="355"/>
      <c r="AB88" s="355"/>
      <c r="AC88" s="355"/>
      <c r="AD88" s="355"/>
      <c r="AE88" s="355"/>
      <c r="AF88" s="355"/>
      <c r="AG88" s="355"/>
      <c r="AH88" s="355"/>
      <c r="AI88" s="355"/>
      <c r="AJ88" s="355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359"/>
      <c r="BR88" s="359"/>
      <c r="BS88" s="359"/>
      <c r="BT88" s="359"/>
      <c r="BU88" s="359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359"/>
      <c r="CR88" s="359"/>
      <c r="CS88" s="359"/>
      <c r="CT88" s="359"/>
      <c r="CU88" s="359"/>
      <c r="CV88" s="359"/>
      <c r="CW88" s="359"/>
      <c r="CX88" s="359"/>
      <c r="CY88" s="359"/>
      <c r="CZ88" s="359"/>
      <c r="DA88" s="359"/>
      <c r="DB88" s="359"/>
      <c r="DC88" s="359"/>
      <c r="DD88" s="359"/>
      <c r="DE88" s="359"/>
      <c r="DF88" s="359"/>
      <c r="DG88" s="359"/>
      <c r="DH88" s="359"/>
      <c r="DI88" s="359"/>
      <c r="DJ88" s="359"/>
      <c r="DK88" s="359"/>
      <c r="DL88" s="359"/>
      <c r="DM88" s="359"/>
      <c r="DN88" s="359"/>
      <c r="DO88" s="359"/>
      <c r="DP88" s="359"/>
      <c r="DQ88" s="359"/>
      <c r="DR88" s="359"/>
      <c r="DS88" s="359"/>
      <c r="DT88" s="359"/>
      <c r="DU88" s="359"/>
      <c r="DV88" s="359"/>
      <c r="DW88" s="359"/>
      <c r="DX88" s="359"/>
      <c r="DY88" s="359"/>
      <c r="DZ88" s="359"/>
      <c r="EA88" s="359"/>
      <c r="EB88" s="359"/>
      <c r="EC88" s="359"/>
      <c r="ED88" s="359"/>
      <c r="EE88" s="359"/>
      <c r="EF88" s="359"/>
      <c r="EG88" s="359"/>
      <c r="EH88" s="359"/>
      <c r="EI88" s="359"/>
      <c r="EJ88" s="359"/>
      <c r="EK88" s="359"/>
      <c r="EL88" s="359"/>
      <c r="EM88" s="359"/>
      <c r="EN88" s="359"/>
      <c r="EO88" s="359"/>
      <c r="EP88" s="359"/>
      <c r="EQ88" s="359"/>
      <c r="ER88" s="359"/>
      <c r="ES88" s="359"/>
      <c r="ET88" s="359"/>
      <c r="EU88" s="359"/>
      <c r="EV88" s="359"/>
      <c r="EW88" s="359"/>
      <c r="EX88" s="359"/>
      <c r="EY88" s="359"/>
      <c r="EZ88" s="359"/>
      <c r="FA88" s="359"/>
      <c r="FB88" s="359"/>
      <c r="FC88" s="359"/>
      <c r="FD88" s="359"/>
      <c r="FE88" s="359"/>
      <c r="FF88" s="359"/>
      <c r="FG88" s="359"/>
      <c r="FH88" s="359"/>
      <c r="FI88" s="359"/>
      <c r="FJ88" s="359"/>
      <c r="FK88" s="359"/>
      <c r="FL88" s="359"/>
      <c r="FM88" s="359"/>
      <c r="FN88" s="359"/>
      <c r="FO88" s="359"/>
      <c r="FP88" s="359"/>
      <c r="FQ88" s="359"/>
      <c r="FR88" s="359"/>
      <c r="FS88" s="359"/>
      <c r="FT88" s="359"/>
      <c r="FU88" s="359"/>
      <c r="FV88" s="359"/>
      <c r="FW88" s="359"/>
      <c r="FX88" s="359"/>
      <c r="FY88" s="359"/>
      <c r="FZ88" s="359"/>
      <c r="GA88" s="359"/>
      <c r="GB88" s="359"/>
      <c r="GC88" s="359"/>
      <c r="GD88" s="359"/>
      <c r="GE88" s="359"/>
      <c r="GF88" s="359"/>
      <c r="GG88" s="359"/>
      <c r="GH88" s="359"/>
      <c r="GI88" s="359"/>
      <c r="GJ88" s="359"/>
      <c r="GK88" s="359"/>
      <c r="GL88" s="359"/>
      <c r="GM88" s="359"/>
      <c r="GN88" s="359"/>
      <c r="GO88" s="359"/>
      <c r="GP88" s="359"/>
      <c r="GQ88" s="359"/>
      <c r="GR88" s="359"/>
      <c r="GS88" s="359"/>
      <c r="GT88" s="359"/>
      <c r="GU88" s="359"/>
      <c r="GV88" s="359"/>
      <c r="GW88" s="359"/>
      <c r="GX88" s="359"/>
      <c r="GY88" s="359"/>
      <c r="GZ88" s="359"/>
      <c r="HA88" s="359"/>
      <c r="HB88" s="359"/>
      <c r="HC88" s="359"/>
      <c r="HD88" s="359"/>
      <c r="HE88" s="359"/>
      <c r="HF88" s="359"/>
      <c r="HG88" s="359"/>
      <c r="HH88" s="359"/>
      <c r="HI88" s="359"/>
      <c r="HJ88" s="359"/>
      <c r="HK88" s="359"/>
      <c r="HL88" s="359"/>
      <c r="HM88" s="359"/>
      <c r="HN88" s="359"/>
      <c r="HO88" s="359"/>
      <c r="HP88" s="359"/>
      <c r="HQ88" s="359"/>
      <c r="HR88" s="359"/>
      <c r="HS88" s="359"/>
      <c r="HT88" s="359"/>
      <c r="HU88" s="359"/>
      <c r="HV88" s="359"/>
      <c r="HW88" s="359"/>
      <c r="HX88" s="359"/>
      <c r="HY88" s="359"/>
      <c r="HZ88" s="359"/>
      <c r="IA88" s="359"/>
      <c r="IB88" s="359"/>
      <c r="IC88" s="359"/>
      <c r="ID88" s="359"/>
      <c r="IE88" s="359"/>
      <c r="IF88" s="359"/>
      <c r="IG88" s="359"/>
      <c r="IH88" s="359"/>
      <c r="II88" s="359"/>
      <c r="IJ88" s="359"/>
      <c r="IK88" s="359"/>
      <c r="IL88" s="359"/>
      <c r="IM88" s="359"/>
      <c r="IN88" s="359"/>
      <c r="IO88" s="359"/>
      <c r="IP88" s="359"/>
      <c r="IQ88" s="359"/>
      <c r="IR88" s="359"/>
      <c r="IS88" s="359"/>
      <c r="IT88" s="359"/>
      <c r="IU88" s="359"/>
      <c r="IV88" s="359"/>
    </row>
    <row r="89" spans="1:256" s="360" customFormat="1" ht="15.75" customHeight="1">
      <c r="A89" s="382"/>
      <c r="B89" s="375" t="s">
        <v>107</v>
      </c>
      <c r="C89" s="376">
        <v>1</v>
      </c>
      <c r="D89" s="377">
        <v>1</v>
      </c>
      <c r="E89" s="383" t="s">
        <v>97</v>
      </c>
      <c r="F89" s="379">
        <v>0</v>
      </c>
      <c r="G89" s="384">
        <f>C89*D89*F89</f>
        <v>0</v>
      </c>
      <c r="H89" s="385"/>
      <c r="I89" s="354"/>
      <c r="J89" s="355"/>
      <c r="K89" s="356"/>
      <c r="L89" s="357"/>
      <c r="M89" s="355"/>
      <c r="N89" s="358"/>
      <c r="O89" s="355"/>
      <c r="P89" s="355"/>
      <c r="Q89" s="355"/>
      <c r="R89" s="355"/>
      <c r="S89" s="355"/>
      <c r="T89" s="355"/>
      <c r="U89" s="355"/>
      <c r="V89" s="355"/>
      <c r="W89" s="355"/>
      <c r="X89" s="355"/>
      <c r="Y89" s="355"/>
      <c r="Z89" s="355"/>
      <c r="AA89" s="355"/>
      <c r="AB89" s="355"/>
      <c r="AC89" s="355"/>
      <c r="AD89" s="355"/>
      <c r="AE89" s="355"/>
      <c r="AF89" s="355"/>
      <c r="AG89" s="355"/>
      <c r="AH89" s="355"/>
      <c r="AI89" s="355"/>
      <c r="AJ89" s="355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59"/>
      <c r="BO89" s="359"/>
      <c r="BP89" s="359"/>
      <c r="BQ89" s="359"/>
      <c r="BR89" s="359"/>
      <c r="BS89" s="359"/>
      <c r="BT89" s="359"/>
      <c r="BU89" s="359"/>
      <c r="BV89" s="359"/>
      <c r="BW89" s="359"/>
      <c r="BX89" s="359"/>
      <c r="BY89" s="359"/>
      <c r="BZ89" s="359"/>
      <c r="CA89" s="359"/>
      <c r="CB89" s="359"/>
      <c r="CC89" s="359"/>
      <c r="CD89" s="359"/>
      <c r="CE89" s="359"/>
      <c r="CF89" s="359"/>
      <c r="CG89" s="359"/>
      <c r="CH89" s="359"/>
      <c r="CI89" s="359"/>
      <c r="CJ89" s="359"/>
      <c r="CK89" s="359"/>
      <c r="CL89" s="359"/>
      <c r="CM89" s="359"/>
      <c r="CN89" s="359"/>
      <c r="CO89" s="359"/>
      <c r="CP89" s="359"/>
      <c r="CQ89" s="359"/>
      <c r="CR89" s="359"/>
      <c r="CS89" s="359"/>
      <c r="CT89" s="359"/>
      <c r="CU89" s="359"/>
      <c r="CV89" s="359"/>
      <c r="CW89" s="359"/>
      <c r="CX89" s="359"/>
      <c r="CY89" s="359"/>
      <c r="CZ89" s="359"/>
      <c r="DA89" s="359"/>
      <c r="DB89" s="359"/>
      <c r="DC89" s="359"/>
      <c r="DD89" s="359"/>
      <c r="DE89" s="359"/>
      <c r="DF89" s="359"/>
      <c r="DG89" s="359"/>
      <c r="DH89" s="359"/>
      <c r="DI89" s="359"/>
      <c r="DJ89" s="359"/>
      <c r="DK89" s="359"/>
      <c r="DL89" s="359"/>
      <c r="DM89" s="359"/>
      <c r="DN89" s="359"/>
      <c r="DO89" s="359"/>
      <c r="DP89" s="359"/>
      <c r="DQ89" s="359"/>
      <c r="DR89" s="359"/>
      <c r="DS89" s="359"/>
      <c r="DT89" s="359"/>
      <c r="DU89" s="359"/>
      <c r="DV89" s="359"/>
      <c r="DW89" s="359"/>
      <c r="DX89" s="359"/>
      <c r="DY89" s="359"/>
      <c r="DZ89" s="359"/>
      <c r="EA89" s="359"/>
      <c r="EB89" s="359"/>
      <c r="EC89" s="359"/>
      <c r="ED89" s="359"/>
      <c r="EE89" s="359"/>
      <c r="EF89" s="359"/>
      <c r="EG89" s="359"/>
      <c r="EH89" s="359"/>
      <c r="EI89" s="359"/>
      <c r="EJ89" s="359"/>
      <c r="EK89" s="359"/>
      <c r="EL89" s="359"/>
      <c r="EM89" s="359"/>
      <c r="EN89" s="359"/>
      <c r="EO89" s="359"/>
      <c r="EP89" s="359"/>
      <c r="EQ89" s="359"/>
      <c r="ER89" s="359"/>
      <c r="ES89" s="359"/>
      <c r="ET89" s="359"/>
      <c r="EU89" s="359"/>
      <c r="EV89" s="359"/>
      <c r="EW89" s="359"/>
      <c r="EX89" s="359"/>
      <c r="EY89" s="359"/>
      <c r="EZ89" s="359"/>
      <c r="FA89" s="359"/>
      <c r="FB89" s="359"/>
      <c r="FC89" s="359"/>
      <c r="FD89" s="359"/>
      <c r="FE89" s="359"/>
      <c r="FF89" s="359"/>
      <c r="FG89" s="359"/>
      <c r="FH89" s="359"/>
      <c r="FI89" s="359"/>
      <c r="FJ89" s="359"/>
      <c r="FK89" s="359"/>
      <c r="FL89" s="359"/>
      <c r="FM89" s="359"/>
      <c r="FN89" s="359"/>
      <c r="FO89" s="359"/>
      <c r="FP89" s="359"/>
      <c r="FQ89" s="359"/>
      <c r="FR89" s="359"/>
      <c r="FS89" s="359"/>
      <c r="FT89" s="359"/>
      <c r="FU89" s="359"/>
      <c r="FV89" s="359"/>
      <c r="FW89" s="359"/>
      <c r="FX89" s="359"/>
      <c r="FY89" s="359"/>
      <c r="FZ89" s="359"/>
      <c r="GA89" s="359"/>
      <c r="GB89" s="359"/>
      <c r="GC89" s="359"/>
      <c r="GD89" s="359"/>
      <c r="GE89" s="359"/>
      <c r="GF89" s="359"/>
      <c r="GG89" s="359"/>
      <c r="GH89" s="359"/>
      <c r="GI89" s="359"/>
      <c r="GJ89" s="359"/>
      <c r="GK89" s="359"/>
      <c r="GL89" s="359"/>
      <c r="GM89" s="359"/>
      <c r="GN89" s="359"/>
      <c r="GO89" s="359"/>
      <c r="GP89" s="359"/>
      <c r="GQ89" s="359"/>
      <c r="GR89" s="359"/>
      <c r="GS89" s="359"/>
      <c r="GT89" s="359"/>
      <c r="GU89" s="359"/>
      <c r="GV89" s="359"/>
      <c r="GW89" s="359"/>
      <c r="GX89" s="359"/>
      <c r="GY89" s="359"/>
      <c r="GZ89" s="359"/>
      <c r="HA89" s="359"/>
      <c r="HB89" s="359"/>
      <c r="HC89" s="359"/>
      <c r="HD89" s="359"/>
      <c r="HE89" s="359"/>
      <c r="HF89" s="359"/>
      <c r="HG89" s="359"/>
      <c r="HH89" s="359"/>
      <c r="HI89" s="359"/>
      <c r="HJ89" s="359"/>
      <c r="HK89" s="359"/>
      <c r="HL89" s="359"/>
      <c r="HM89" s="359"/>
      <c r="HN89" s="359"/>
      <c r="HO89" s="359"/>
      <c r="HP89" s="359"/>
      <c r="HQ89" s="359"/>
      <c r="HR89" s="359"/>
      <c r="HS89" s="359"/>
      <c r="HT89" s="359"/>
      <c r="HU89" s="359"/>
      <c r="HV89" s="359"/>
      <c r="HW89" s="359"/>
      <c r="HX89" s="359"/>
      <c r="HY89" s="359"/>
      <c r="HZ89" s="359"/>
      <c r="IA89" s="359"/>
      <c r="IB89" s="359"/>
      <c r="IC89" s="359"/>
      <c r="ID89" s="359"/>
      <c r="IE89" s="359"/>
      <c r="IF89" s="359"/>
      <c r="IG89" s="359"/>
      <c r="IH89" s="359"/>
      <c r="II89" s="359"/>
      <c r="IJ89" s="359"/>
      <c r="IK89" s="359"/>
      <c r="IL89" s="359"/>
      <c r="IM89" s="359"/>
      <c r="IN89" s="359"/>
      <c r="IO89" s="359"/>
      <c r="IP89" s="359"/>
      <c r="IQ89" s="359"/>
      <c r="IR89" s="359"/>
      <c r="IS89" s="359"/>
      <c r="IT89" s="359"/>
      <c r="IU89" s="359"/>
      <c r="IV89" s="359"/>
    </row>
    <row r="90" spans="1:256" s="360" customFormat="1" ht="15.75" customHeight="1">
      <c r="A90" s="382"/>
      <c r="B90" s="375" t="s">
        <v>108</v>
      </c>
      <c r="C90" s="376">
        <v>1</v>
      </c>
      <c r="D90" s="377">
        <v>1</v>
      </c>
      <c r="E90" s="383" t="s">
        <v>109</v>
      </c>
      <c r="F90" s="386"/>
      <c r="G90" s="384">
        <f>C90*D90*F90</f>
        <v>0</v>
      </c>
      <c r="H90" s="385">
        <f>SUM(G88:G90)</f>
        <v>0</v>
      </c>
      <c r="I90" s="354"/>
      <c r="J90" s="355"/>
      <c r="K90" s="356"/>
      <c r="L90" s="357"/>
      <c r="M90" s="355"/>
      <c r="N90" s="358"/>
      <c r="O90" s="355"/>
      <c r="P90" s="355"/>
      <c r="Q90" s="355"/>
      <c r="R90" s="355"/>
      <c r="S90" s="355"/>
      <c r="T90" s="355"/>
      <c r="U90" s="355"/>
      <c r="V90" s="355"/>
      <c r="W90" s="355"/>
      <c r="X90" s="355"/>
      <c r="Y90" s="355"/>
      <c r="Z90" s="355"/>
      <c r="AA90" s="355"/>
      <c r="AB90" s="355"/>
      <c r="AC90" s="355"/>
      <c r="AD90" s="355"/>
      <c r="AE90" s="355"/>
      <c r="AF90" s="355"/>
      <c r="AG90" s="355"/>
      <c r="AH90" s="355"/>
      <c r="AI90" s="355"/>
      <c r="AJ90" s="355"/>
      <c r="AK90" s="359"/>
      <c r="AL90" s="359"/>
      <c r="AM90" s="359"/>
      <c r="AN90" s="359"/>
      <c r="AO90" s="359"/>
      <c r="AP90" s="359"/>
      <c r="AQ90" s="359"/>
      <c r="AR90" s="359"/>
      <c r="AS90" s="359"/>
      <c r="AT90" s="359"/>
      <c r="AU90" s="359"/>
      <c r="AV90" s="359"/>
      <c r="AW90" s="359"/>
      <c r="AX90" s="359"/>
      <c r="AY90" s="359"/>
      <c r="AZ90" s="359"/>
      <c r="BA90" s="359"/>
      <c r="BB90" s="359"/>
      <c r="BC90" s="359"/>
      <c r="BD90" s="359"/>
      <c r="BE90" s="359"/>
      <c r="BF90" s="359"/>
      <c r="BG90" s="359"/>
      <c r="BH90" s="359"/>
      <c r="BI90" s="359"/>
      <c r="BJ90" s="359"/>
      <c r="BK90" s="359"/>
      <c r="BL90" s="359"/>
      <c r="BM90" s="359"/>
      <c r="BN90" s="359"/>
      <c r="BO90" s="359"/>
      <c r="BP90" s="359"/>
      <c r="BQ90" s="359"/>
      <c r="BR90" s="359"/>
      <c r="BS90" s="359"/>
      <c r="BT90" s="359"/>
      <c r="BU90" s="359"/>
      <c r="BV90" s="359"/>
      <c r="BW90" s="359"/>
      <c r="BX90" s="359"/>
      <c r="BY90" s="359"/>
      <c r="BZ90" s="359"/>
      <c r="CA90" s="359"/>
      <c r="CB90" s="359"/>
      <c r="CC90" s="359"/>
      <c r="CD90" s="359"/>
      <c r="CE90" s="359"/>
      <c r="CF90" s="359"/>
      <c r="CG90" s="359"/>
      <c r="CH90" s="359"/>
      <c r="CI90" s="359"/>
      <c r="CJ90" s="359"/>
      <c r="CK90" s="359"/>
      <c r="CL90" s="359"/>
      <c r="CM90" s="359"/>
      <c r="CN90" s="359"/>
      <c r="CO90" s="359"/>
      <c r="CP90" s="359"/>
      <c r="CQ90" s="359"/>
      <c r="CR90" s="359"/>
      <c r="CS90" s="359"/>
      <c r="CT90" s="359"/>
      <c r="CU90" s="359"/>
      <c r="CV90" s="359"/>
      <c r="CW90" s="359"/>
      <c r="CX90" s="359"/>
      <c r="CY90" s="359"/>
      <c r="CZ90" s="359"/>
      <c r="DA90" s="359"/>
      <c r="DB90" s="359"/>
      <c r="DC90" s="359"/>
      <c r="DD90" s="359"/>
      <c r="DE90" s="359"/>
      <c r="DF90" s="359"/>
      <c r="DG90" s="359"/>
      <c r="DH90" s="359"/>
      <c r="DI90" s="359"/>
      <c r="DJ90" s="359"/>
      <c r="DK90" s="359"/>
      <c r="DL90" s="359"/>
      <c r="DM90" s="359"/>
      <c r="DN90" s="359"/>
      <c r="DO90" s="359"/>
      <c r="DP90" s="359"/>
      <c r="DQ90" s="359"/>
      <c r="DR90" s="359"/>
      <c r="DS90" s="359"/>
      <c r="DT90" s="359"/>
      <c r="DU90" s="359"/>
      <c r="DV90" s="359"/>
      <c r="DW90" s="359"/>
      <c r="DX90" s="359"/>
      <c r="DY90" s="359"/>
      <c r="DZ90" s="359"/>
      <c r="EA90" s="359"/>
      <c r="EB90" s="359"/>
      <c r="EC90" s="359"/>
      <c r="ED90" s="359"/>
      <c r="EE90" s="359"/>
      <c r="EF90" s="359"/>
      <c r="EG90" s="359"/>
      <c r="EH90" s="359"/>
      <c r="EI90" s="359"/>
      <c r="EJ90" s="359"/>
      <c r="EK90" s="359"/>
      <c r="EL90" s="359"/>
      <c r="EM90" s="359"/>
      <c r="EN90" s="359"/>
      <c r="EO90" s="359"/>
      <c r="EP90" s="359"/>
      <c r="EQ90" s="359"/>
      <c r="ER90" s="359"/>
      <c r="ES90" s="359"/>
      <c r="ET90" s="359"/>
      <c r="EU90" s="359"/>
      <c r="EV90" s="359"/>
      <c r="EW90" s="359"/>
      <c r="EX90" s="359"/>
      <c r="EY90" s="359"/>
      <c r="EZ90" s="359"/>
      <c r="FA90" s="359"/>
      <c r="FB90" s="359"/>
      <c r="FC90" s="359"/>
      <c r="FD90" s="359"/>
      <c r="FE90" s="359"/>
      <c r="FF90" s="359"/>
      <c r="FG90" s="359"/>
      <c r="FH90" s="359"/>
      <c r="FI90" s="359"/>
      <c r="FJ90" s="359"/>
      <c r="FK90" s="359"/>
      <c r="FL90" s="359"/>
      <c r="FM90" s="359"/>
      <c r="FN90" s="359"/>
      <c r="FO90" s="359"/>
      <c r="FP90" s="359"/>
      <c r="FQ90" s="359"/>
      <c r="FR90" s="359"/>
      <c r="FS90" s="359"/>
      <c r="FT90" s="359"/>
      <c r="FU90" s="359"/>
      <c r="FV90" s="359"/>
      <c r="FW90" s="359"/>
      <c r="FX90" s="359"/>
      <c r="FY90" s="359"/>
      <c r="FZ90" s="359"/>
      <c r="GA90" s="359"/>
      <c r="GB90" s="359"/>
      <c r="GC90" s="359"/>
      <c r="GD90" s="359"/>
      <c r="GE90" s="359"/>
      <c r="GF90" s="359"/>
      <c r="GG90" s="359"/>
      <c r="GH90" s="359"/>
      <c r="GI90" s="359"/>
      <c r="GJ90" s="359"/>
      <c r="GK90" s="359"/>
      <c r="GL90" s="359"/>
      <c r="GM90" s="359"/>
      <c r="GN90" s="359"/>
      <c r="GO90" s="359"/>
      <c r="GP90" s="359"/>
      <c r="GQ90" s="359"/>
      <c r="GR90" s="359"/>
      <c r="GS90" s="359"/>
      <c r="GT90" s="359"/>
      <c r="GU90" s="359"/>
      <c r="GV90" s="359"/>
      <c r="GW90" s="359"/>
      <c r="GX90" s="359"/>
      <c r="GY90" s="359"/>
      <c r="GZ90" s="359"/>
      <c r="HA90" s="359"/>
      <c r="HB90" s="359"/>
      <c r="HC90" s="359"/>
      <c r="HD90" s="359"/>
      <c r="HE90" s="359"/>
      <c r="HF90" s="359"/>
      <c r="HG90" s="359"/>
      <c r="HH90" s="359"/>
      <c r="HI90" s="359"/>
      <c r="HJ90" s="359"/>
      <c r="HK90" s="359"/>
      <c r="HL90" s="359"/>
      <c r="HM90" s="359"/>
      <c r="HN90" s="359"/>
      <c r="HO90" s="359"/>
      <c r="HP90" s="359"/>
      <c r="HQ90" s="359"/>
      <c r="HR90" s="359"/>
      <c r="HS90" s="359"/>
      <c r="HT90" s="359"/>
      <c r="HU90" s="359"/>
      <c r="HV90" s="359"/>
      <c r="HW90" s="359"/>
      <c r="HX90" s="359"/>
      <c r="HY90" s="359"/>
      <c r="HZ90" s="359"/>
      <c r="IA90" s="359"/>
      <c r="IB90" s="359"/>
      <c r="IC90" s="359"/>
      <c r="ID90" s="359"/>
      <c r="IE90" s="359"/>
      <c r="IF90" s="359"/>
      <c r="IG90" s="359"/>
      <c r="IH90" s="359"/>
      <c r="II90" s="359"/>
      <c r="IJ90" s="359"/>
      <c r="IK90" s="359"/>
      <c r="IL90" s="359"/>
      <c r="IM90" s="359"/>
      <c r="IN90" s="359"/>
      <c r="IO90" s="359"/>
      <c r="IP90" s="359"/>
      <c r="IQ90" s="359"/>
      <c r="IR90" s="359"/>
      <c r="IS90" s="359"/>
      <c r="IT90" s="359"/>
      <c r="IU90" s="359"/>
      <c r="IV90" s="359"/>
    </row>
    <row r="91" spans="1:256" s="360" customFormat="1" ht="15.75" customHeight="1">
      <c r="A91" s="387"/>
      <c r="B91" s="388"/>
      <c r="C91" s="389"/>
      <c r="D91" s="390"/>
      <c r="E91" s="391"/>
      <c r="F91" s="392"/>
      <c r="G91" s="393"/>
      <c r="H91" s="394"/>
      <c r="I91" s="354"/>
      <c r="J91" s="355"/>
      <c r="K91" s="356"/>
      <c r="L91" s="357"/>
      <c r="M91" s="355"/>
      <c r="N91" s="358"/>
      <c r="O91" s="355"/>
      <c r="P91" s="355"/>
      <c r="Q91" s="355"/>
      <c r="R91" s="355"/>
      <c r="S91" s="355"/>
      <c r="T91" s="355"/>
      <c r="U91" s="355"/>
      <c r="V91" s="355"/>
      <c r="W91" s="355"/>
      <c r="X91" s="355"/>
      <c r="Y91" s="355"/>
      <c r="Z91" s="355"/>
      <c r="AA91" s="355"/>
      <c r="AB91" s="355"/>
      <c r="AC91" s="355"/>
      <c r="AD91" s="355"/>
      <c r="AE91" s="355"/>
      <c r="AF91" s="355"/>
      <c r="AG91" s="355"/>
      <c r="AH91" s="355"/>
      <c r="AI91" s="355"/>
      <c r="AJ91" s="355"/>
      <c r="AK91" s="359"/>
      <c r="AL91" s="359"/>
      <c r="AM91" s="359"/>
      <c r="AN91" s="359"/>
      <c r="AO91" s="359"/>
      <c r="AP91" s="359"/>
      <c r="AQ91" s="359"/>
      <c r="AR91" s="359"/>
      <c r="AS91" s="359"/>
      <c r="AT91" s="359"/>
      <c r="AU91" s="359"/>
      <c r="AV91" s="359"/>
      <c r="AW91" s="359"/>
      <c r="AX91" s="359"/>
      <c r="AY91" s="359"/>
      <c r="AZ91" s="359"/>
      <c r="BA91" s="359"/>
      <c r="BB91" s="359"/>
      <c r="BC91" s="359"/>
      <c r="BD91" s="359"/>
      <c r="BE91" s="359"/>
      <c r="BF91" s="359"/>
      <c r="BG91" s="359"/>
      <c r="BH91" s="359"/>
      <c r="BI91" s="359"/>
      <c r="BJ91" s="359"/>
      <c r="BK91" s="359"/>
      <c r="BL91" s="359"/>
      <c r="BM91" s="359"/>
      <c r="BN91" s="359"/>
      <c r="BO91" s="359"/>
      <c r="BP91" s="359"/>
      <c r="BQ91" s="359"/>
      <c r="BR91" s="359"/>
      <c r="BS91" s="359"/>
      <c r="BT91" s="359"/>
      <c r="BU91" s="359"/>
      <c r="BV91" s="359"/>
      <c r="BW91" s="359"/>
      <c r="BX91" s="359"/>
      <c r="BY91" s="359"/>
      <c r="BZ91" s="359"/>
      <c r="CA91" s="359"/>
      <c r="CB91" s="359"/>
      <c r="CC91" s="359"/>
      <c r="CD91" s="359"/>
      <c r="CE91" s="359"/>
      <c r="CF91" s="359"/>
      <c r="CG91" s="359"/>
      <c r="CH91" s="359"/>
      <c r="CI91" s="359"/>
      <c r="CJ91" s="359"/>
      <c r="CK91" s="359"/>
      <c r="CL91" s="359"/>
      <c r="CM91" s="359"/>
      <c r="CN91" s="359"/>
      <c r="CO91" s="359"/>
      <c r="CP91" s="359"/>
      <c r="CQ91" s="359"/>
      <c r="CR91" s="359"/>
      <c r="CS91" s="359"/>
      <c r="CT91" s="359"/>
      <c r="CU91" s="359"/>
      <c r="CV91" s="359"/>
      <c r="CW91" s="359"/>
      <c r="CX91" s="359"/>
      <c r="CY91" s="359"/>
      <c r="CZ91" s="359"/>
      <c r="DA91" s="359"/>
      <c r="DB91" s="359"/>
      <c r="DC91" s="359"/>
      <c r="DD91" s="359"/>
      <c r="DE91" s="359"/>
      <c r="DF91" s="359"/>
      <c r="DG91" s="359"/>
      <c r="DH91" s="359"/>
      <c r="DI91" s="359"/>
      <c r="DJ91" s="359"/>
      <c r="DK91" s="359"/>
      <c r="DL91" s="359"/>
      <c r="DM91" s="359"/>
      <c r="DN91" s="359"/>
      <c r="DO91" s="359"/>
      <c r="DP91" s="359"/>
      <c r="DQ91" s="359"/>
      <c r="DR91" s="359"/>
      <c r="DS91" s="359"/>
      <c r="DT91" s="359"/>
      <c r="DU91" s="359"/>
      <c r="DV91" s="359"/>
      <c r="DW91" s="359"/>
      <c r="DX91" s="359"/>
      <c r="DY91" s="359"/>
      <c r="DZ91" s="359"/>
      <c r="EA91" s="359"/>
      <c r="EB91" s="359"/>
      <c r="EC91" s="359"/>
      <c r="ED91" s="359"/>
      <c r="EE91" s="359"/>
      <c r="EF91" s="359"/>
      <c r="EG91" s="359"/>
      <c r="EH91" s="359"/>
      <c r="EI91" s="359"/>
      <c r="EJ91" s="359"/>
      <c r="EK91" s="359"/>
      <c r="EL91" s="359"/>
      <c r="EM91" s="359"/>
      <c r="EN91" s="359"/>
      <c r="EO91" s="359"/>
      <c r="EP91" s="359"/>
      <c r="EQ91" s="359"/>
      <c r="ER91" s="359"/>
      <c r="ES91" s="359"/>
      <c r="ET91" s="359"/>
      <c r="EU91" s="359"/>
      <c r="EV91" s="359"/>
      <c r="EW91" s="359"/>
      <c r="EX91" s="359"/>
      <c r="EY91" s="359"/>
      <c r="EZ91" s="359"/>
      <c r="FA91" s="359"/>
      <c r="FB91" s="359"/>
      <c r="FC91" s="359"/>
      <c r="FD91" s="359"/>
      <c r="FE91" s="359"/>
      <c r="FF91" s="359"/>
      <c r="FG91" s="359"/>
      <c r="FH91" s="359"/>
      <c r="FI91" s="359"/>
      <c r="FJ91" s="359"/>
      <c r="FK91" s="359"/>
      <c r="FL91" s="359"/>
      <c r="FM91" s="359"/>
      <c r="FN91" s="359"/>
      <c r="FO91" s="359"/>
      <c r="FP91" s="359"/>
      <c r="FQ91" s="359"/>
      <c r="FR91" s="359"/>
      <c r="FS91" s="359"/>
      <c r="FT91" s="359"/>
      <c r="FU91" s="359"/>
      <c r="FV91" s="359"/>
      <c r="FW91" s="359"/>
      <c r="FX91" s="359"/>
      <c r="FY91" s="359"/>
      <c r="FZ91" s="359"/>
      <c r="GA91" s="359"/>
      <c r="GB91" s="359"/>
      <c r="GC91" s="359"/>
      <c r="GD91" s="359"/>
      <c r="GE91" s="359"/>
      <c r="GF91" s="359"/>
      <c r="GG91" s="359"/>
      <c r="GH91" s="359"/>
      <c r="GI91" s="359"/>
      <c r="GJ91" s="359"/>
      <c r="GK91" s="359"/>
      <c r="GL91" s="359"/>
      <c r="GM91" s="359"/>
      <c r="GN91" s="359"/>
      <c r="GO91" s="359"/>
      <c r="GP91" s="359"/>
      <c r="GQ91" s="359"/>
      <c r="GR91" s="359"/>
      <c r="GS91" s="359"/>
      <c r="GT91" s="359"/>
      <c r="GU91" s="359"/>
      <c r="GV91" s="359"/>
      <c r="GW91" s="359"/>
      <c r="GX91" s="359"/>
      <c r="GY91" s="359"/>
      <c r="GZ91" s="359"/>
      <c r="HA91" s="359"/>
      <c r="HB91" s="359"/>
      <c r="HC91" s="359"/>
      <c r="HD91" s="359"/>
      <c r="HE91" s="359"/>
      <c r="HF91" s="359"/>
      <c r="HG91" s="359"/>
      <c r="HH91" s="359"/>
      <c r="HI91" s="359"/>
      <c r="HJ91" s="359"/>
      <c r="HK91" s="359"/>
      <c r="HL91" s="359"/>
      <c r="HM91" s="359"/>
      <c r="HN91" s="359"/>
      <c r="HO91" s="359"/>
      <c r="HP91" s="359"/>
      <c r="HQ91" s="359"/>
      <c r="HR91" s="359"/>
      <c r="HS91" s="359"/>
      <c r="HT91" s="359"/>
      <c r="HU91" s="359"/>
      <c r="HV91" s="359"/>
      <c r="HW91" s="359"/>
      <c r="HX91" s="359"/>
      <c r="HY91" s="359"/>
      <c r="HZ91" s="359"/>
      <c r="IA91" s="359"/>
      <c r="IB91" s="359"/>
      <c r="IC91" s="359"/>
      <c r="ID91" s="359"/>
      <c r="IE91" s="359"/>
      <c r="IF91" s="359"/>
      <c r="IG91" s="359"/>
      <c r="IH91" s="359"/>
      <c r="II91" s="359"/>
      <c r="IJ91" s="359"/>
      <c r="IK91" s="359"/>
      <c r="IL91" s="359"/>
      <c r="IM91" s="359"/>
      <c r="IN91" s="359"/>
      <c r="IO91" s="359"/>
      <c r="IP91" s="359"/>
      <c r="IQ91" s="359"/>
      <c r="IR91" s="359"/>
      <c r="IS91" s="359"/>
      <c r="IT91" s="359"/>
      <c r="IU91" s="359"/>
      <c r="IV91" s="359"/>
    </row>
    <row r="92" spans="1:256" s="360" customFormat="1" ht="15.75" customHeight="1">
      <c r="A92" s="395" t="s">
        <v>110</v>
      </c>
      <c r="B92" s="396" t="s">
        <v>111</v>
      </c>
      <c r="C92" s="397"/>
      <c r="D92" s="398"/>
      <c r="E92" s="399"/>
      <c r="F92" s="400"/>
      <c r="G92" s="401"/>
      <c r="H92" s="402"/>
      <c r="I92" s="354"/>
      <c r="J92" s="355"/>
      <c r="K92" s="356"/>
      <c r="L92" s="357"/>
      <c r="M92" s="355"/>
      <c r="N92" s="358"/>
      <c r="O92" s="355"/>
      <c r="P92" s="355"/>
      <c r="Q92" s="355"/>
      <c r="R92" s="355"/>
      <c r="S92" s="355"/>
      <c r="T92" s="355"/>
      <c r="U92" s="355"/>
      <c r="V92" s="355"/>
      <c r="W92" s="355"/>
      <c r="X92" s="355"/>
      <c r="Y92" s="355"/>
      <c r="Z92" s="355"/>
      <c r="AA92" s="355"/>
      <c r="AB92" s="355"/>
      <c r="AC92" s="355"/>
      <c r="AD92" s="355"/>
      <c r="AE92" s="355"/>
      <c r="AF92" s="355"/>
      <c r="AG92" s="355"/>
      <c r="AH92" s="355"/>
      <c r="AI92" s="355"/>
      <c r="AJ92" s="355"/>
      <c r="AK92" s="359"/>
      <c r="AL92" s="359"/>
      <c r="AM92" s="359"/>
      <c r="AN92" s="359"/>
      <c r="AO92" s="359"/>
      <c r="AP92" s="359"/>
      <c r="AQ92" s="359"/>
      <c r="AR92" s="359"/>
      <c r="AS92" s="359"/>
      <c r="AT92" s="359"/>
      <c r="AU92" s="359"/>
      <c r="AV92" s="359"/>
      <c r="AW92" s="359"/>
      <c r="AX92" s="359"/>
      <c r="AY92" s="359"/>
      <c r="AZ92" s="359"/>
      <c r="BA92" s="359"/>
      <c r="BB92" s="359"/>
      <c r="BC92" s="359"/>
      <c r="BD92" s="359"/>
      <c r="BE92" s="359"/>
      <c r="BF92" s="359"/>
      <c r="BG92" s="359"/>
      <c r="BH92" s="359"/>
      <c r="BI92" s="359"/>
      <c r="BJ92" s="359"/>
      <c r="BK92" s="359"/>
      <c r="BL92" s="359"/>
      <c r="BM92" s="359"/>
      <c r="BN92" s="359"/>
      <c r="BO92" s="359"/>
      <c r="BP92" s="359"/>
      <c r="BQ92" s="359"/>
      <c r="BR92" s="359"/>
      <c r="BS92" s="359"/>
      <c r="BT92" s="359"/>
      <c r="BU92" s="359"/>
      <c r="BV92" s="359"/>
      <c r="BW92" s="359"/>
      <c r="BX92" s="359"/>
      <c r="BY92" s="359"/>
      <c r="BZ92" s="359"/>
      <c r="CA92" s="359"/>
      <c r="CB92" s="359"/>
      <c r="CC92" s="359"/>
      <c r="CD92" s="359"/>
      <c r="CE92" s="359"/>
      <c r="CF92" s="359"/>
      <c r="CG92" s="359"/>
      <c r="CH92" s="359"/>
      <c r="CI92" s="359"/>
      <c r="CJ92" s="359"/>
      <c r="CK92" s="359"/>
      <c r="CL92" s="359"/>
      <c r="CM92" s="359"/>
      <c r="CN92" s="359"/>
      <c r="CO92" s="359"/>
      <c r="CP92" s="359"/>
      <c r="CQ92" s="359"/>
      <c r="CR92" s="359"/>
      <c r="CS92" s="359"/>
      <c r="CT92" s="359"/>
      <c r="CU92" s="359"/>
      <c r="CV92" s="359"/>
      <c r="CW92" s="359"/>
      <c r="CX92" s="359"/>
      <c r="CY92" s="359"/>
      <c r="CZ92" s="359"/>
      <c r="DA92" s="359"/>
      <c r="DB92" s="359"/>
      <c r="DC92" s="359"/>
      <c r="DD92" s="359"/>
      <c r="DE92" s="359"/>
      <c r="DF92" s="359"/>
      <c r="DG92" s="359"/>
      <c r="DH92" s="359"/>
      <c r="DI92" s="359"/>
      <c r="DJ92" s="359"/>
      <c r="DK92" s="359"/>
      <c r="DL92" s="359"/>
      <c r="DM92" s="359"/>
      <c r="DN92" s="359"/>
      <c r="DO92" s="359"/>
      <c r="DP92" s="359"/>
      <c r="DQ92" s="359"/>
      <c r="DR92" s="359"/>
      <c r="DS92" s="359"/>
      <c r="DT92" s="359"/>
      <c r="DU92" s="359"/>
      <c r="DV92" s="359"/>
      <c r="DW92" s="359"/>
      <c r="DX92" s="359"/>
      <c r="DY92" s="359"/>
      <c r="DZ92" s="359"/>
      <c r="EA92" s="359"/>
      <c r="EB92" s="359"/>
      <c r="EC92" s="359"/>
      <c r="ED92" s="359"/>
      <c r="EE92" s="359"/>
      <c r="EF92" s="359"/>
      <c r="EG92" s="359"/>
      <c r="EH92" s="359"/>
      <c r="EI92" s="359"/>
      <c r="EJ92" s="359"/>
      <c r="EK92" s="359"/>
      <c r="EL92" s="359"/>
      <c r="EM92" s="359"/>
      <c r="EN92" s="359"/>
      <c r="EO92" s="359"/>
      <c r="EP92" s="359"/>
      <c r="EQ92" s="359"/>
      <c r="ER92" s="359"/>
      <c r="ES92" s="359"/>
      <c r="ET92" s="359"/>
      <c r="EU92" s="359"/>
      <c r="EV92" s="359"/>
      <c r="EW92" s="359"/>
      <c r="EX92" s="359"/>
      <c r="EY92" s="359"/>
      <c r="EZ92" s="359"/>
      <c r="FA92" s="359"/>
      <c r="FB92" s="359"/>
      <c r="FC92" s="359"/>
      <c r="FD92" s="359"/>
      <c r="FE92" s="359"/>
      <c r="FF92" s="359"/>
      <c r="FG92" s="359"/>
      <c r="FH92" s="359"/>
      <c r="FI92" s="359"/>
      <c r="FJ92" s="359"/>
      <c r="FK92" s="359"/>
      <c r="FL92" s="359"/>
      <c r="FM92" s="359"/>
      <c r="FN92" s="359"/>
      <c r="FO92" s="359"/>
      <c r="FP92" s="359"/>
      <c r="FQ92" s="359"/>
      <c r="FR92" s="359"/>
      <c r="FS92" s="359"/>
      <c r="FT92" s="359"/>
      <c r="FU92" s="359"/>
      <c r="FV92" s="359"/>
      <c r="FW92" s="359"/>
      <c r="FX92" s="359"/>
      <c r="FY92" s="359"/>
      <c r="FZ92" s="359"/>
      <c r="GA92" s="359"/>
      <c r="GB92" s="359"/>
      <c r="GC92" s="359"/>
      <c r="GD92" s="359"/>
      <c r="GE92" s="359"/>
      <c r="GF92" s="359"/>
      <c r="GG92" s="359"/>
      <c r="GH92" s="359"/>
      <c r="GI92" s="359"/>
      <c r="GJ92" s="359"/>
      <c r="GK92" s="359"/>
      <c r="GL92" s="359"/>
      <c r="GM92" s="359"/>
      <c r="GN92" s="359"/>
      <c r="GO92" s="359"/>
      <c r="GP92" s="359"/>
      <c r="GQ92" s="359"/>
      <c r="GR92" s="359"/>
      <c r="GS92" s="359"/>
      <c r="GT92" s="359"/>
      <c r="GU92" s="359"/>
      <c r="GV92" s="359"/>
      <c r="GW92" s="359"/>
      <c r="GX92" s="359"/>
      <c r="GY92" s="359"/>
      <c r="GZ92" s="359"/>
      <c r="HA92" s="359"/>
      <c r="HB92" s="359"/>
      <c r="HC92" s="359"/>
      <c r="HD92" s="359"/>
      <c r="HE92" s="359"/>
      <c r="HF92" s="359"/>
      <c r="HG92" s="359"/>
      <c r="HH92" s="359"/>
      <c r="HI92" s="359"/>
      <c r="HJ92" s="359"/>
      <c r="HK92" s="359"/>
      <c r="HL92" s="359"/>
      <c r="HM92" s="359"/>
      <c r="HN92" s="359"/>
      <c r="HO92" s="359"/>
      <c r="HP92" s="359"/>
      <c r="HQ92" s="359"/>
      <c r="HR92" s="359"/>
      <c r="HS92" s="359"/>
      <c r="HT92" s="359"/>
      <c r="HU92" s="359"/>
      <c r="HV92" s="359"/>
      <c r="HW92" s="359"/>
      <c r="HX92" s="359"/>
      <c r="HY92" s="359"/>
      <c r="HZ92" s="359"/>
      <c r="IA92" s="359"/>
      <c r="IB92" s="359"/>
      <c r="IC92" s="359"/>
      <c r="ID92" s="359"/>
      <c r="IE92" s="359"/>
      <c r="IF92" s="359"/>
      <c r="IG92" s="359"/>
      <c r="IH92" s="359"/>
      <c r="II92" s="359"/>
      <c r="IJ92" s="359"/>
      <c r="IK92" s="359"/>
      <c r="IL92" s="359"/>
      <c r="IM92" s="359"/>
      <c r="IN92" s="359"/>
      <c r="IO92" s="359"/>
      <c r="IP92" s="359"/>
      <c r="IQ92" s="359"/>
      <c r="IR92" s="359"/>
      <c r="IS92" s="359"/>
      <c r="IT92" s="359"/>
      <c r="IU92" s="359"/>
      <c r="IV92" s="359"/>
    </row>
    <row r="93" spans="1:256" s="360" customFormat="1" ht="15.75" customHeight="1">
      <c r="A93" s="374"/>
      <c r="B93" s="375" t="s">
        <v>112</v>
      </c>
      <c r="C93" s="376">
        <v>1</v>
      </c>
      <c r="D93" s="377">
        <v>1</v>
      </c>
      <c r="E93" s="378" t="s">
        <v>97</v>
      </c>
      <c r="F93" s="379">
        <v>0</v>
      </c>
      <c r="G93" s="380">
        <f>C93*D93*F93</f>
        <v>0</v>
      </c>
      <c r="H93" s="381"/>
      <c r="I93" s="354"/>
      <c r="J93" s="355"/>
      <c r="K93" s="356"/>
      <c r="L93" s="357"/>
      <c r="M93" s="355"/>
      <c r="N93" s="358"/>
      <c r="O93" s="355"/>
      <c r="P93" s="355"/>
      <c r="Q93" s="355"/>
      <c r="R93" s="355"/>
      <c r="S93" s="355"/>
      <c r="T93" s="355"/>
      <c r="U93" s="355"/>
      <c r="V93" s="355"/>
      <c r="W93" s="355"/>
      <c r="X93" s="355"/>
      <c r="Y93" s="355"/>
      <c r="Z93" s="355"/>
      <c r="AA93" s="355"/>
      <c r="AB93" s="355"/>
      <c r="AC93" s="355"/>
      <c r="AD93" s="355"/>
      <c r="AE93" s="355"/>
      <c r="AF93" s="355"/>
      <c r="AG93" s="355"/>
      <c r="AH93" s="355"/>
      <c r="AI93" s="355"/>
      <c r="AJ93" s="355"/>
      <c r="AK93" s="359"/>
      <c r="AL93" s="359"/>
      <c r="AM93" s="359"/>
      <c r="AN93" s="359"/>
      <c r="AO93" s="359"/>
      <c r="AP93" s="359"/>
      <c r="AQ93" s="359"/>
      <c r="AR93" s="359"/>
      <c r="AS93" s="359"/>
      <c r="AT93" s="359"/>
      <c r="AU93" s="359"/>
      <c r="AV93" s="359"/>
      <c r="AW93" s="359"/>
      <c r="AX93" s="359"/>
      <c r="AY93" s="359"/>
      <c r="AZ93" s="359"/>
      <c r="BA93" s="359"/>
      <c r="BB93" s="359"/>
      <c r="BC93" s="359"/>
      <c r="BD93" s="359"/>
      <c r="BE93" s="359"/>
      <c r="BF93" s="359"/>
      <c r="BG93" s="359"/>
      <c r="BH93" s="359"/>
      <c r="BI93" s="359"/>
      <c r="BJ93" s="359"/>
      <c r="BK93" s="359"/>
      <c r="BL93" s="359"/>
      <c r="BM93" s="359"/>
      <c r="BN93" s="359"/>
      <c r="BO93" s="359"/>
      <c r="BP93" s="359"/>
      <c r="BQ93" s="359"/>
      <c r="BR93" s="359"/>
      <c r="BS93" s="359"/>
      <c r="BT93" s="359"/>
      <c r="BU93" s="359"/>
      <c r="BV93" s="359"/>
      <c r="BW93" s="359"/>
      <c r="BX93" s="359"/>
      <c r="BY93" s="359"/>
      <c r="BZ93" s="359"/>
      <c r="CA93" s="359"/>
      <c r="CB93" s="359"/>
      <c r="CC93" s="359"/>
      <c r="CD93" s="359"/>
      <c r="CE93" s="359"/>
      <c r="CF93" s="359"/>
      <c r="CG93" s="359"/>
      <c r="CH93" s="359"/>
      <c r="CI93" s="359"/>
      <c r="CJ93" s="359"/>
      <c r="CK93" s="359"/>
      <c r="CL93" s="359"/>
      <c r="CM93" s="359"/>
      <c r="CN93" s="359"/>
      <c r="CO93" s="359"/>
      <c r="CP93" s="359"/>
      <c r="CQ93" s="359"/>
      <c r="CR93" s="359"/>
      <c r="CS93" s="359"/>
      <c r="CT93" s="359"/>
      <c r="CU93" s="359"/>
      <c r="CV93" s="359"/>
      <c r="CW93" s="359"/>
      <c r="CX93" s="359"/>
      <c r="CY93" s="359"/>
      <c r="CZ93" s="359"/>
      <c r="DA93" s="359"/>
      <c r="DB93" s="359"/>
      <c r="DC93" s="359"/>
      <c r="DD93" s="359"/>
      <c r="DE93" s="359"/>
      <c r="DF93" s="359"/>
      <c r="DG93" s="359"/>
      <c r="DH93" s="359"/>
      <c r="DI93" s="359"/>
      <c r="DJ93" s="359"/>
      <c r="DK93" s="359"/>
      <c r="DL93" s="359"/>
      <c r="DM93" s="359"/>
      <c r="DN93" s="359"/>
      <c r="DO93" s="359"/>
      <c r="DP93" s="359"/>
      <c r="DQ93" s="359"/>
      <c r="DR93" s="359"/>
      <c r="DS93" s="359"/>
      <c r="DT93" s="359"/>
      <c r="DU93" s="359"/>
      <c r="DV93" s="359"/>
      <c r="DW93" s="359"/>
      <c r="DX93" s="359"/>
      <c r="DY93" s="359"/>
      <c r="DZ93" s="359"/>
      <c r="EA93" s="359"/>
      <c r="EB93" s="359"/>
      <c r="EC93" s="359"/>
      <c r="ED93" s="359"/>
      <c r="EE93" s="359"/>
      <c r="EF93" s="359"/>
      <c r="EG93" s="359"/>
      <c r="EH93" s="359"/>
      <c r="EI93" s="359"/>
      <c r="EJ93" s="359"/>
      <c r="EK93" s="359"/>
      <c r="EL93" s="359"/>
      <c r="EM93" s="359"/>
      <c r="EN93" s="359"/>
      <c r="EO93" s="359"/>
      <c r="EP93" s="359"/>
      <c r="EQ93" s="359"/>
      <c r="ER93" s="359"/>
      <c r="ES93" s="359"/>
      <c r="ET93" s="359"/>
      <c r="EU93" s="359"/>
      <c r="EV93" s="359"/>
      <c r="EW93" s="359"/>
      <c r="EX93" s="359"/>
      <c r="EY93" s="359"/>
      <c r="EZ93" s="359"/>
      <c r="FA93" s="359"/>
      <c r="FB93" s="359"/>
      <c r="FC93" s="359"/>
      <c r="FD93" s="359"/>
      <c r="FE93" s="359"/>
      <c r="FF93" s="359"/>
      <c r="FG93" s="359"/>
      <c r="FH93" s="359"/>
      <c r="FI93" s="359"/>
      <c r="FJ93" s="359"/>
      <c r="FK93" s="359"/>
      <c r="FL93" s="359"/>
      <c r="FM93" s="359"/>
      <c r="FN93" s="359"/>
      <c r="FO93" s="359"/>
      <c r="FP93" s="359"/>
      <c r="FQ93" s="359"/>
      <c r="FR93" s="359"/>
      <c r="FS93" s="359"/>
      <c r="FT93" s="359"/>
      <c r="FU93" s="359"/>
      <c r="FV93" s="359"/>
      <c r="FW93" s="359"/>
      <c r="FX93" s="359"/>
      <c r="FY93" s="359"/>
      <c r="FZ93" s="359"/>
      <c r="GA93" s="359"/>
      <c r="GB93" s="359"/>
      <c r="GC93" s="359"/>
      <c r="GD93" s="359"/>
      <c r="GE93" s="359"/>
      <c r="GF93" s="359"/>
      <c r="GG93" s="359"/>
      <c r="GH93" s="359"/>
      <c r="GI93" s="359"/>
      <c r="GJ93" s="359"/>
      <c r="GK93" s="359"/>
      <c r="GL93" s="359"/>
      <c r="GM93" s="359"/>
      <c r="GN93" s="359"/>
      <c r="GO93" s="359"/>
      <c r="GP93" s="359"/>
      <c r="GQ93" s="359"/>
      <c r="GR93" s="359"/>
      <c r="GS93" s="359"/>
      <c r="GT93" s="359"/>
      <c r="GU93" s="359"/>
      <c r="GV93" s="359"/>
      <c r="GW93" s="359"/>
      <c r="GX93" s="359"/>
      <c r="GY93" s="359"/>
      <c r="GZ93" s="359"/>
      <c r="HA93" s="359"/>
      <c r="HB93" s="359"/>
      <c r="HC93" s="359"/>
      <c r="HD93" s="359"/>
      <c r="HE93" s="359"/>
      <c r="HF93" s="359"/>
      <c r="HG93" s="359"/>
      <c r="HH93" s="359"/>
      <c r="HI93" s="359"/>
      <c r="HJ93" s="359"/>
      <c r="HK93" s="359"/>
      <c r="HL93" s="359"/>
      <c r="HM93" s="359"/>
      <c r="HN93" s="359"/>
      <c r="HO93" s="359"/>
      <c r="HP93" s="359"/>
      <c r="HQ93" s="359"/>
      <c r="HR93" s="359"/>
      <c r="HS93" s="359"/>
      <c r="HT93" s="359"/>
      <c r="HU93" s="359"/>
      <c r="HV93" s="359"/>
      <c r="HW93" s="359"/>
      <c r="HX93" s="359"/>
      <c r="HY93" s="359"/>
      <c r="HZ93" s="359"/>
      <c r="IA93" s="359"/>
      <c r="IB93" s="359"/>
      <c r="IC93" s="359"/>
      <c r="ID93" s="359"/>
      <c r="IE93" s="359"/>
      <c r="IF93" s="359"/>
      <c r="IG93" s="359"/>
      <c r="IH93" s="359"/>
      <c r="II93" s="359"/>
      <c r="IJ93" s="359"/>
      <c r="IK93" s="359"/>
      <c r="IL93" s="359"/>
      <c r="IM93" s="359"/>
      <c r="IN93" s="359"/>
      <c r="IO93" s="359"/>
      <c r="IP93" s="359"/>
      <c r="IQ93" s="359"/>
      <c r="IR93" s="359"/>
      <c r="IS93" s="359"/>
      <c r="IT93" s="359"/>
      <c r="IU93" s="359"/>
      <c r="IV93" s="359"/>
    </row>
    <row r="94" spans="1:256" s="360" customFormat="1" ht="15.75" customHeight="1">
      <c r="A94" s="382"/>
      <c r="B94" s="375" t="s">
        <v>113</v>
      </c>
      <c r="C94" s="376">
        <v>1</v>
      </c>
      <c r="D94" s="377">
        <v>1</v>
      </c>
      <c r="E94" s="383" t="s">
        <v>97</v>
      </c>
      <c r="F94" s="386">
        <v>0</v>
      </c>
      <c r="G94" s="384">
        <f>C94*D94*F94</f>
        <v>0</v>
      </c>
      <c r="H94" s="385">
        <f>SUM(G93:G94)</f>
        <v>0</v>
      </c>
      <c r="I94" s="354"/>
      <c r="J94" s="355"/>
      <c r="K94" s="356"/>
      <c r="L94" s="357"/>
      <c r="M94" s="355"/>
      <c r="N94" s="358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9"/>
      <c r="AL94" s="359"/>
      <c r="AM94" s="359"/>
      <c r="AN94" s="359"/>
      <c r="AO94" s="359"/>
      <c r="AP94" s="359"/>
      <c r="AQ94" s="359"/>
      <c r="AR94" s="359"/>
      <c r="AS94" s="359"/>
      <c r="AT94" s="359"/>
      <c r="AU94" s="359"/>
      <c r="AV94" s="359"/>
      <c r="AW94" s="359"/>
      <c r="AX94" s="359"/>
      <c r="AY94" s="359"/>
      <c r="AZ94" s="359"/>
      <c r="BA94" s="359"/>
      <c r="BB94" s="359"/>
      <c r="BC94" s="359"/>
      <c r="BD94" s="359"/>
      <c r="BE94" s="359"/>
      <c r="BF94" s="359"/>
      <c r="BG94" s="359"/>
      <c r="BH94" s="359"/>
      <c r="BI94" s="359"/>
      <c r="BJ94" s="359"/>
      <c r="BK94" s="359"/>
      <c r="BL94" s="359"/>
      <c r="BM94" s="359"/>
      <c r="BN94" s="359"/>
      <c r="BO94" s="359"/>
      <c r="BP94" s="359"/>
      <c r="BQ94" s="359"/>
      <c r="BR94" s="359"/>
      <c r="BS94" s="359"/>
      <c r="BT94" s="359"/>
      <c r="BU94" s="359"/>
      <c r="BV94" s="359"/>
      <c r="BW94" s="359"/>
      <c r="BX94" s="359"/>
      <c r="BY94" s="359"/>
      <c r="BZ94" s="359"/>
      <c r="CA94" s="359"/>
      <c r="CB94" s="359"/>
      <c r="CC94" s="359"/>
      <c r="CD94" s="359"/>
      <c r="CE94" s="359"/>
      <c r="CF94" s="359"/>
      <c r="CG94" s="359"/>
      <c r="CH94" s="359"/>
      <c r="CI94" s="359"/>
      <c r="CJ94" s="359"/>
      <c r="CK94" s="359"/>
      <c r="CL94" s="359"/>
      <c r="CM94" s="359"/>
      <c r="CN94" s="359"/>
      <c r="CO94" s="359"/>
      <c r="CP94" s="359"/>
      <c r="CQ94" s="359"/>
      <c r="CR94" s="359"/>
      <c r="CS94" s="359"/>
      <c r="CT94" s="359"/>
      <c r="CU94" s="359"/>
      <c r="CV94" s="359"/>
      <c r="CW94" s="359"/>
      <c r="CX94" s="359"/>
      <c r="CY94" s="359"/>
      <c r="CZ94" s="359"/>
      <c r="DA94" s="359"/>
      <c r="DB94" s="359"/>
      <c r="DC94" s="359"/>
      <c r="DD94" s="359"/>
      <c r="DE94" s="359"/>
      <c r="DF94" s="359"/>
      <c r="DG94" s="359"/>
      <c r="DH94" s="359"/>
      <c r="DI94" s="359"/>
      <c r="DJ94" s="359"/>
      <c r="DK94" s="359"/>
      <c r="DL94" s="359"/>
      <c r="DM94" s="359"/>
      <c r="DN94" s="359"/>
      <c r="DO94" s="359"/>
      <c r="DP94" s="359"/>
      <c r="DQ94" s="359"/>
      <c r="DR94" s="359"/>
      <c r="DS94" s="359"/>
      <c r="DT94" s="359"/>
      <c r="DU94" s="359"/>
      <c r="DV94" s="359"/>
      <c r="DW94" s="359"/>
      <c r="DX94" s="359"/>
      <c r="DY94" s="359"/>
      <c r="DZ94" s="359"/>
      <c r="EA94" s="359"/>
      <c r="EB94" s="359"/>
      <c r="EC94" s="359"/>
      <c r="ED94" s="359"/>
      <c r="EE94" s="359"/>
      <c r="EF94" s="359"/>
      <c r="EG94" s="359"/>
      <c r="EH94" s="359"/>
      <c r="EI94" s="359"/>
      <c r="EJ94" s="359"/>
      <c r="EK94" s="359"/>
      <c r="EL94" s="359"/>
      <c r="EM94" s="359"/>
      <c r="EN94" s="359"/>
      <c r="EO94" s="359"/>
      <c r="EP94" s="359"/>
      <c r="EQ94" s="359"/>
      <c r="ER94" s="359"/>
      <c r="ES94" s="359"/>
      <c r="ET94" s="359"/>
      <c r="EU94" s="359"/>
      <c r="EV94" s="359"/>
      <c r="EW94" s="359"/>
      <c r="EX94" s="359"/>
      <c r="EY94" s="359"/>
      <c r="EZ94" s="359"/>
      <c r="FA94" s="359"/>
      <c r="FB94" s="359"/>
      <c r="FC94" s="359"/>
      <c r="FD94" s="359"/>
      <c r="FE94" s="359"/>
      <c r="FF94" s="359"/>
      <c r="FG94" s="359"/>
      <c r="FH94" s="359"/>
      <c r="FI94" s="359"/>
      <c r="FJ94" s="359"/>
      <c r="FK94" s="359"/>
      <c r="FL94" s="359"/>
      <c r="FM94" s="359"/>
      <c r="FN94" s="359"/>
      <c r="FO94" s="359"/>
      <c r="FP94" s="359"/>
      <c r="FQ94" s="359"/>
      <c r="FR94" s="359"/>
      <c r="FS94" s="359"/>
      <c r="FT94" s="359"/>
      <c r="FU94" s="359"/>
      <c r="FV94" s="359"/>
      <c r="FW94" s="359"/>
      <c r="FX94" s="359"/>
      <c r="FY94" s="359"/>
      <c r="FZ94" s="359"/>
      <c r="GA94" s="359"/>
      <c r="GB94" s="359"/>
      <c r="GC94" s="359"/>
      <c r="GD94" s="359"/>
      <c r="GE94" s="359"/>
      <c r="GF94" s="359"/>
      <c r="GG94" s="359"/>
      <c r="GH94" s="359"/>
      <c r="GI94" s="359"/>
      <c r="GJ94" s="359"/>
      <c r="GK94" s="359"/>
      <c r="GL94" s="359"/>
      <c r="GM94" s="359"/>
      <c r="GN94" s="359"/>
      <c r="GO94" s="359"/>
      <c r="GP94" s="359"/>
      <c r="GQ94" s="359"/>
      <c r="GR94" s="359"/>
      <c r="GS94" s="359"/>
      <c r="GT94" s="359"/>
      <c r="GU94" s="359"/>
      <c r="GV94" s="359"/>
      <c r="GW94" s="359"/>
      <c r="GX94" s="359"/>
      <c r="GY94" s="359"/>
      <c r="GZ94" s="359"/>
      <c r="HA94" s="359"/>
      <c r="HB94" s="359"/>
      <c r="HC94" s="359"/>
      <c r="HD94" s="359"/>
      <c r="HE94" s="359"/>
      <c r="HF94" s="359"/>
      <c r="HG94" s="359"/>
      <c r="HH94" s="359"/>
      <c r="HI94" s="359"/>
      <c r="HJ94" s="359"/>
      <c r="HK94" s="359"/>
      <c r="HL94" s="359"/>
      <c r="HM94" s="359"/>
      <c r="HN94" s="359"/>
      <c r="HO94" s="359"/>
      <c r="HP94" s="359"/>
      <c r="HQ94" s="359"/>
      <c r="HR94" s="359"/>
      <c r="HS94" s="359"/>
      <c r="HT94" s="359"/>
      <c r="HU94" s="359"/>
      <c r="HV94" s="359"/>
      <c r="HW94" s="359"/>
      <c r="HX94" s="359"/>
      <c r="HY94" s="359"/>
      <c r="HZ94" s="359"/>
      <c r="IA94" s="359"/>
      <c r="IB94" s="359"/>
      <c r="IC94" s="359"/>
      <c r="ID94" s="359"/>
      <c r="IE94" s="359"/>
      <c r="IF94" s="359"/>
      <c r="IG94" s="359"/>
      <c r="IH94" s="359"/>
      <c r="II94" s="359"/>
      <c r="IJ94" s="359"/>
      <c r="IK94" s="359"/>
      <c r="IL94" s="359"/>
      <c r="IM94" s="359"/>
      <c r="IN94" s="359"/>
      <c r="IO94" s="359"/>
      <c r="IP94" s="359"/>
      <c r="IQ94" s="359"/>
      <c r="IR94" s="359"/>
      <c r="IS94" s="359"/>
      <c r="IT94" s="359"/>
      <c r="IU94" s="359"/>
      <c r="IV94" s="359"/>
    </row>
    <row r="95" spans="1:256" s="360" customFormat="1" ht="16.5" customHeight="1">
      <c r="A95" s="403"/>
      <c r="B95" s="404"/>
      <c r="C95" s="405"/>
      <c r="D95" s="406"/>
      <c r="E95" s="407"/>
      <c r="F95" s="408"/>
      <c r="G95" s="409"/>
      <c r="H95" s="410"/>
      <c r="I95" s="354"/>
      <c r="J95" s="355"/>
      <c r="K95" s="356"/>
      <c r="L95" s="357"/>
      <c r="M95" s="355"/>
      <c r="N95" s="358"/>
      <c r="O95" s="355"/>
      <c r="P95" s="355"/>
      <c r="Q95" s="355"/>
      <c r="R95" s="355"/>
      <c r="S95" s="355"/>
      <c r="T95" s="355"/>
      <c r="U95" s="355"/>
      <c r="V95" s="355"/>
      <c r="W95" s="355"/>
      <c r="X95" s="355"/>
      <c r="Y95" s="355"/>
      <c r="Z95" s="355"/>
      <c r="AA95" s="355"/>
      <c r="AB95" s="355"/>
      <c r="AC95" s="355"/>
      <c r="AD95" s="355"/>
      <c r="AE95" s="355"/>
      <c r="AF95" s="355"/>
      <c r="AG95" s="355"/>
      <c r="AH95" s="355"/>
      <c r="AI95" s="355"/>
      <c r="AJ95" s="355"/>
      <c r="AK95" s="359"/>
      <c r="AL95" s="359"/>
      <c r="AM95" s="359"/>
      <c r="AN95" s="359"/>
      <c r="AO95" s="359"/>
      <c r="AP95" s="359"/>
      <c r="AQ95" s="359"/>
      <c r="AR95" s="359"/>
      <c r="AS95" s="359"/>
      <c r="AT95" s="359"/>
      <c r="AU95" s="359"/>
      <c r="AV95" s="359"/>
      <c r="AW95" s="359"/>
      <c r="AX95" s="359"/>
      <c r="AY95" s="359"/>
      <c r="AZ95" s="359"/>
      <c r="BA95" s="359"/>
      <c r="BB95" s="359"/>
      <c r="BC95" s="359"/>
      <c r="BD95" s="359"/>
      <c r="BE95" s="359"/>
      <c r="BF95" s="359"/>
      <c r="BG95" s="359"/>
      <c r="BH95" s="359"/>
      <c r="BI95" s="359"/>
      <c r="BJ95" s="359"/>
      <c r="BK95" s="359"/>
      <c r="BL95" s="359"/>
      <c r="BM95" s="359"/>
      <c r="BN95" s="359"/>
      <c r="BO95" s="359"/>
      <c r="BP95" s="359"/>
      <c r="BQ95" s="359"/>
      <c r="BR95" s="359"/>
      <c r="BS95" s="359"/>
      <c r="BT95" s="359"/>
      <c r="BU95" s="359"/>
      <c r="BV95" s="359"/>
      <c r="BW95" s="359"/>
      <c r="BX95" s="359"/>
      <c r="BY95" s="359"/>
      <c r="BZ95" s="359"/>
      <c r="CA95" s="359"/>
      <c r="CB95" s="359"/>
      <c r="CC95" s="359"/>
      <c r="CD95" s="359"/>
      <c r="CE95" s="359"/>
      <c r="CF95" s="359"/>
      <c r="CG95" s="359"/>
      <c r="CH95" s="359"/>
      <c r="CI95" s="359"/>
      <c r="CJ95" s="359"/>
      <c r="CK95" s="359"/>
      <c r="CL95" s="359"/>
      <c r="CM95" s="359"/>
      <c r="CN95" s="359"/>
      <c r="CO95" s="359"/>
      <c r="CP95" s="359"/>
      <c r="CQ95" s="359"/>
      <c r="CR95" s="359"/>
      <c r="CS95" s="359"/>
      <c r="CT95" s="359"/>
      <c r="CU95" s="359"/>
      <c r="CV95" s="359"/>
      <c r="CW95" s="359"/>
      <c r="CX95" s="359"/>
      <c r="CY95" s="359"/>
      <c r="CZ95" s="359"/>
      <c r="DA95" s="359"/>
      <c r="DB95" s="359"/>
      <c r="DC95" s="359"/>
      <c r="DD95" s="359"/>
      <c r="DE95" s="359"/>
      <c r="DF95" s="359"/>
      <c r="DG95" s="359"/>
      <c r="DH95" s="359"/>
      <c r="DI95" s="359"/>
      <c r="DJ95" s="359"/>
      <c r="DK95" s="359"/>
      <c r="DL95" s="359"/>
      <c r="DM95" s="359"/>
      <c r="DN95" s="359"/>
      <c r="DO95" s="359"/>
      <c r="DP95" s="359"/>
      <c r="DQ95" s="359"/>
      <c r="DR95" s="359"/>
      <c r="DS95" s="359"/>
      <c r="DT95" s="359"/>
      <c r="DU95" s="359"/>
      <c r="DV95" s="359"/>
      <c r="DW95" s="359"/>
      <c r="DX95" s="359"/>
      <c r="DY95" s="359"/>
      <c r="DZ95" s="359"/>
      <c r="EA95" s="359"/>
      <c r="EB95" s="359"/>
      <c r="EC95" s="359"/>
      <c r="ED95" s="359"/>
      <c r="EE95" s="359"/>
      <c r="EF95" s="359"/>
      <c r="EG95" s="359"/>
      <c r="EH95" s="359"/>
      <c r="EI95" s="359"/>
      <c r="EJ95" s="359"/>
      <c r="EK95" s="359"/>
      <c r="EL95" s="359"/>
      <c r="EM95" s="359"/>
      <c r="EN95" s="359"/>
      <c r="EO95" s="359"/>
      <c r="EP95" s="359"/>
      <c r="EQ95" s="359"/>
      <c r="ER95" s="359"/>
      <c r="ES95" s="359"/>
      <c r="ET95" s="359"/>
      <c r="EU95" s="359"/>
      <c r="EV95" s="359"/>
      <c r="EW95" s="359"/>
      <c r="EX95" s="359"/>
      <c r="EY95" s="359"/>
      <c r="EZ95" s="359"/>
      <c r="FA95" s="359"/>
      <c r="FB95" s="359"/>
      <c r="FC95" s="359"/>
      <c r="FD95" s="359"/>
      <c r="FE95" s="359"/>
      <c r="FF95" s="359"/>
      <c r="FG95" s="359"/>
      <c r="FH95" s="359"/>
      <c r="FI95" s="359"/>
      <c r="FJ95" s="359"/>
      <c r="FK95" s="359"/>
      <c r="FL95" s="359"/>
      <c r="FM95" s="359"/>
      <c r="FN95" s="359"/>
      <c r="FO95" s="359"/>
      <c r="FP95" s="359"/>
      <c r="FQ95" s="359"/>
      <c r="FR95" s="359"/>
      <c r="FS95" s="359"/>
      <c r="FT95" s="359"/>
      <c r="FU95" s="359"/>
      <c r="FV95" s="359"/>
      <c r="FW95" s="359"/>
      <c r="FX95" s="359"/>
      <c r="FY95" s="359"/>
      <c r="FZ95" s="359"/>
      <c r="GA95" s="359"/>
      <c r="GB95" s="359"/>
      <c r="GC95" s="359"/>
      <c r="GD95" s="359"/>
      <c r="GE95" s="359"/>
      <c r="GF95" s="359"/>
      <c r="GG95" s="359"/>
      <c r="GH95" s="359"/>
      <c r="GI95" s="359"/>
      <c r="GJ95" s="359"/>
      <c r="GK95" s="359"/>
      <c r="GL95" s="359"/>
      <c r="GM95" s="359"/>
      <c r="GN95" s="359"/>
      <c r="GO95" s="359"/>
      <c r="GP95" s="359"/>
      <c r="GQ95" s="359"/>
      <c r="GR95" s="359"/>
      <c r="GS95" s="359"/>
      <c r="GT95" s="359"/>
      <c r="GU95" s="359"/>
      <c r="GV95" s="359"/>
      <c r="GW95" s="359"/>
      <c r="GX95" s="359"/>
      <c r="GY95" s="359"/>
      <c r="GZ95" s="359"/>
      <c r="HA95" s="359"/>
      <c r="HB95" s="359"/>
      <c r="HC95" s="359"/>
      <c r="HD95" s="359"/>
      <c r="HE95" s="359"/>
      <c r="HF95" s="359"/>
      <c r="HG95" s="359"/>
      <c r="HH95" s="359"/>
      <c r="HI95" s="359"/>
      <c r="HJ95" s="359"/>
      <c r="HK95" s="359"/>
      <c r="HL95" s="359"/>
      <c r="HM95" s="359"/>
      <c r="HN95" s="359"/>
      <c r="HO95" s="359"/>
      <c r="HP95" s="359"/>
      <c r="HQ95" s="359"/>
      <c r="HR95" s="359"/>
      <c r="HS95" s="359"/>
      <c r="HT95" s="359"/>
      <c r="HU95" s="359"/>
      <c r="HV95" s="359"/>
      <c r="HW95" s="359"/>
      <c r="HX95" s="359"/>
      <c r="HY95" s="359"/>
      <c r="HZ95" s="359"/>
      <c r="IA95" s="359"/>
      <c r="IB95" s="359"/>
      <c r="IC95" s="359"/>
      <c r="ID95" s="359"/>
      <c r="IE95" s="359"/>
      <c r="IF95" s="359"/>
      <c r="IG95" s="359"/>
      <c r="IH95" s="359"/>
      <c r="II95" s="359"/>
      <c r="IJ95" s="359"/>
      <c r="IK95" s="359"/>
      <c r="IL95" s="359"/>
      <c r="IM95" s="359"/>
      <c r="IN95" s="359"/>
      <c r="IO95" s="359"/>
      <c r="IP95" s="359"/>
      <c r="IQ95" s="359"/>
      <c r="IR95" s="359"/>
      <c r="IS95" s="359"/>
      <c r="IT95" s="359"/>
      <c r="IU95" s="359"/>
      <c r="IV95" s="359"/>
    </row>
    <row r="96" spans="1:256" s="360" customFormat="1" ht="15" customHeight="1">
      <c r="A96" s="411"/>
      <c r="B96" s="348" t="s">
        <v>114</v>
      </c>
      <c r="C96" s="349"/>
      <c r="D96" s="350"/>
      <c r="E96" s="351"/>
      <c r="F96" s="352"/>
      <c r="G96" s="352">
        <f>SUM(G88:G95)</f>
        <v>0</v>
      </c>
      <c r="H96" s="353">
        <f>SUM(H88:H95)</f>
        <v>0</v>
      </c>
      <c r="I96" s="354"/>
      <c r="J96" s="355"/>
      <c r="K96" s="356"/>
      <c r="L96" s="357"/>
      <c r="M96" s="355"/>
      <c r="N96" s="358"/>
      <c r="O96" s="355"/>
      <c r="P96" s="355"/>
      <c r="Q96" s="355"/>
      <c r="R96" s="355"/>
      <c r="S96" s="355"/>
      <c r="T96" s="355"/>
      <c r="U96" s="355"/>
      <c r="V96" s="355"/>
      <c r="W96" s="355"/>
      <c r="X96" s="355"/>
      <c r="Y96" s="355"/>
      <c r="Z96" s="355"/>
      <c r="AA96" s="355"/>
      <c r="AB96" s="355"/>
      <c r="AC96" s="355"/>
      <c r="AD96" s="355"/>
      <c r="AE96" s="355"/>
      <c r="AF96" s="355"/>
      <c r="AG96" s="355"/>
      <c r="AH96" s="355"/>
      <c r="AI96" s="355"/>
      <c r="AJ96" s="355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59"/>
      <c r="BE96" s="359"/>
      <c r="BF96" s="359"/>
      <c r="BG96" s="359"/>
      <c r="BH96" s="359"/>
      <c r="BI96" s="359"/>
      <c r="BJ96" s="359"/>
      <c r="BK96" s="359"/>
      <c r="BL96" s="359"/>
      <c r="BM96" s="359"/>
      <c r="BN96" s="359"/>
      <c r="BO96" s="359"/>
      <c r="BP96" s="359"/>
      <c r="BQ96" s="359"/>
      <c r="BR96" s="359"/>
      <c r="BS96" s="359"/>
      <c r="BT96" s="359"/>
      <c r="BU96" s="359"/>
      <c r="BV96" s="359"/>
      <c r="BW96" s="359"/>
      <c r="BX96" s="359"/>
      <c r="BY96" s="359"/>
      <c r="BZ96" s="359"/>
      <c r="CA96" s="359"/>
      <c r="CB96" s="359"/>
      <c r="CC96" s="359"/>
      <c r="CD96" s="359"/>
      <c r="CE96" s="359"/>
      <c r="CF96" s="359"/>
      <c r="CG96" s="359"/>
      <c r="CH96" s="359"/>
      <c r="CI96" s="359"/>
      <c r="CJ96" s="359"/>
      <c r="CK96" s="359"/>
      <c r="CL96" s="359"/>
      <c r="CM96" s="359"/>
      <c r="CN96" s="359"/>
      <c r="CO96" s="359"/>
      <c r="CP96" s="359"/>
      <c r="CQ96" s="359"/>
      <c r="CR96" s="359"/>
      <c r="CS96" s="359"/>
      <c r="CT96" s="359"/>
      <c r="CU96" s="359"/>
      <c r="CV96" s="359"/>
      <c r="CW96" s="359"/>
      <c r="CX96" s="359"/>
      <c r="CY96" s="359"/>
      <c r="CZ96" s="359"/>
      <c r="DA96" s="359"/>
      <c r="DB96" s="359"/>
      <c r="DC96" s="359"/>
      <c r="DD96" s="359"/>
      <c r="DE96" s="359"/>
      <c r="DF96" s="359"/>
      <c r="DG96" s="359"/>
      <c r="DH96" s="359"/>
      <c r="DI96" s="359"/>
      <c r="DJ96" s="359"/>
      <c r="DK96" s="359"/>
      <c r="DL96" s="359"/>
      <c r="DM96" s="359"/>
      <c r="DN96" s="359"/>
      <c r="DO96" s="359"/>
      <c r="DP96" s="359"/>
      <c r="DQ96" s="359"/>
      <c r="DR96" s="359"/>
      <c r="DS96" s="359"/>
      <c r="DT96" s="359"/>
      <c r="DU96" s="359"/>
      <c r="DV96" s="359"/>
      <c r="DW96" s="359"/>
      <c r="DX96" s="359"/>
      <c r="DY96" s="359"/>
      <c r="DZ96" s="359"/>
      <c r="EA96" s="359"/>
      <c r="EB96" s="359"/>
      <c r="EC96" s="359"/>
      <c r="ED96" s="359"/>
      <c r="EE96" s="359"/>
      <c r="EF96" s="359"/>
      <c r="EG96" s="359"/>
      <c r="EH96" s="359"/>
      <c r="EI96" s="359"/>
      <c r="EJ96" s="359"/>
      <c r="EK96" s="359"/>
      <c r="EL96" s="359"/>
      <c r="EM96" s="359"/>
      <c r="EN96" s="359"/>
      <c r="EO96" s="359"/>
      <c r="EP96" s="359"/>
      <c r="EQ96" s="359"/>
      <c r="ER96" s="359"/>
      <c r="ES96" s="359"/>
      <c r="ET96" s="359"/>
      <c r="EU96" s="359"/>
      <c r="EV96" s="359"/>
      <c r="EW96" s="359"/>
      <c r="EX96" s="359"/>
      <c r="EY96" s="359"/>
      <c r="EZ96" s="359"/>
      <c r="FA96" s="359"/>
      <c r="FB96" s="359"/>
      <c r="FC96" s="359"/>
      <c r="FD96" s="359"/>
      <c r="FE96" s="359"/>
      <c r="FF96" s="359"/>
      <c r="FG96" s="359"/>
      <c r="FH96" s="359"/>
      <c r="FI96" s="359"/>
      <c r="FJ96" s="359"/>
      <c r="FK96" s="359"/>
      <c r="FL96" s="359"/>
      <c r="FM96" s="359"/>
      <c r="FN96" s="359"/>
      <c r="FO96" s="359"/>
      <c r="FP96" s="359"/>
      <c r="FQ96" s="359"/>
      <c r="FR96" s="359"/>
      <c r="FS96" s="359"/>
      <c r="FT96" s="359"/>
      <c r="FU96" s="359"/>
      <c r="FV96" s="359"/>
      <c r="FW96" s="359"/>
      <c r="FX96" s="359"/>
      <c r="FY96" s="359"/>
      <c r="FZ96" s="359"/>
      <c r="GA96" s="359"/>
      <c r="GB96" s="359"/>
      <c r="GC96" s="359"/>
      <c r="GD96" s="359"/>
      <c r="GE96" s="359"/>
      <c r="GF96" s="359"/>
      <c r="GG96" s="359"/>
      <c r="GH96" s="359"/>
      <c r="GI96" s="359"/>
      <c r="GJ96" s="359"/>
      <c r="GK96" s="359"/>
      <c r="GL96" s="359"/>
      <c r="GM96" s="359"/>
      <c r="GN96" s="359"/>
      <c r="GO96" s="359"/>
      <c r="GP96" s="359"/>
      <c r="GQ96" s="359"/>
      <c r="GR96" s="359"/>
      <c r="GS96" s="359"/>
      <c r="GT96" s="359"/>
      <c r="GU96" s="359"/>
      <c r="GV96" s="359"/>
      <c r="GW96" s="359"/>
      <c r="GX96" s="359"/>
      <c r="GY96" s="359"/>
      <c r="GZ96" s="359"/>
      <c r="HA96" s="359"/>
      <c r="HB96" s="359"/>
      <c r="HC96" s="359"/>
      <c r="HD96" s="359"/>
      <c r="HE96" s="359"/>
      <c r="HF96" s="359"/>
      <c r="HG96" s="359"/>
      <c r="HH96" s="359"/>
      <c r="HI96" s="359"/>
      <c r="HJ96" s="359"/>
      <c r="HK96" s="359"/>
      <c r="HL96" s="359"/>
      <c r="HM96" s="359"/>
      <c r="HN96" s="359"/>
      <c r="HO96" s="359"/>
      <c r="HP96" s="359"/>
      <c r="HQ96" s="359"/>
      <c r="HR96" s="359"/>
      <c r="HS96" s="359"/>
      <c r="HT96" s="359"/>
      <c r="HU96" s="359"/>
      <c r="HV96" s="359"/>
      <c r="HW96" s="359"/>
      <c r="HX96" s="359"/>
      <c r="HY96" s="359"/>
      <c r="HZ96" s="359"/>
      <c r="IA96" s="359"/>
      <c r="IB96" s="359"/>
      <c r="IC96" s="359"/>
      <c r="ID96" s="359"/>
      <c r="IE96" s="359"/>
      <c r="IF96" s="359"/>
      <c r="IG96" s="359"/>
      <c r="IH96" s="359"/>
      <c r="II96" s="359"/>
      <c r="IJ96" s="359"/>
      <c r="IK96" s="359"/>
      <c r="IL96" s="359"/>
      <c r="IM96" s="359"/>
      <c r="IN96" s="359"/>
      <c r="IO96" s="359"/>
      <c r="IP96" s="359"/>
      <c r="IQ96" s="359"/>
      <c r="IR96" s="359"/>
      <c r="IS96" s="359"/>
      <c r="IT96" s="359"/>
      <c r="IU96" s="359"/>
      <c r="IV96" s="359"/>
    </row>
    <row r="97" spans="1:256" s="360" customFormat="1" ht="30" customHeight="1">
      <c r="A97" s="412"/>
      <c r="B97" s="413"/>
      <c r="C97" s="349"/>
      <c r="D97" s="350"/>
      <c r="E97" s="351"/>
      <c r="F97" s="352"/>
      <c r="G97" s="352"/>
      <c r="H97" s="352"/>
      <c r="I97" s="358"/>
      <c r="J97" s="355"/>
      <c r="K97" s="356"/>
      <c r="L97" s="357"/>
      <c r="M97" s="355"/>
      <c r="N97" s="358"/>
      <c r="O97" s="355"/>
      <c r="P97" s="355"/>
      <c r="Q97" s="355"/>
      <c r="R97" s="355"/>
      <c r="S97" s="355"/>
      <c r="T97" s="355"/>
      <c r="U97" s="355"/>
      <c r="V97" s="355"/>
      <c r="W97" s="355"/>
      <c r="X97" s="355"/>
      <c r="Y97" s="355"/>
      <c r="Z97" s="355"/>
      <c r="AA97" s="355"/>
      <c r="AB97" s="355"/>
      <c r="AC97" s="355"/>
      <c r="AD97" s="355"/>
      <c r="AE97" s="355"/>
      <c r="AF97" s="355"/>
      <c r="AG97" s="355"/>
      <c r="AH97" s="355"/>
      <c r="AI97" s="355"/>
      <c r="AJ97" s="355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359"/>
      <c r="BI97" s="359"/>
      <c r="BJ97" s="359"/>
      <c r="BK97" s="359"/>
      <c r="BL97" s="359"/>
      <c r="BM97" s="359"/>
      <c r="BN97" s="359"/>
      <c r="BO97" s="359"/>
      <c r="BP97" s="359"/>
      <c r="BQ97" s="359"/>
      <c r="BR97" s="359"/>
      <c r="BS97" s="359"/>
      <c r="BT97" s="359"/>
      <c r="BU97" s="359"/>
      <c r="BV97" s="359"/>
      <c r="BW97" s="359"/>
      <c r="BX97" s="359"/>
      <c r="BY97" s="359"/>
      <c r="BZ97" s="359"/>
      <c r="CA97" s="359"/>
      <c r="CB97" s="359"/>
      <c r="CC97" s="359"/>
      <c r="CD97" s="359"/>
      <c r="CE97" s="359"/>
      <c r="CF97" s="359"/>
      <c r="CG97" s="359"/>
      <c r="CH97" s="359"/>
      <c r="CI97" s="359"/>
      <c r="CJ97" s="359"/>
      <c r="CK97" s="359"/>
      <c r="CL97" s="359"/>
      <c r="CM97" s="359"/>
      <c r="CN97" s="359"/>
      <c r="CO97" s="359"/>
      <c r="CP97" s="359"/>
      <c r="CQ97" s="359"/>
      <c r="CR97" s="359"/>
      <c r="CS97" s="359"/>
      <c r="CT97" s="359"/>
      <c r="CU97" s="359"/>
      <c r="CV97" s="359"/>
      <c r="CW97" s="359"/>
      <c r="CX97" s="359"/>
      <c r="CY97" s="359"/>
      <c r="CZ97" s="359"/>
      <c r="DA97" s="359"/>
      <c r="DB97" s="359"/>
      <c r="DC97" s="359"/>
      <c r="DD97" s="359"/>
      <c r="DE97" s="359"/>
      <c r="DF97" s="359"/>
      <c r="DG97" s="359"/>
      <c r="DH97" s="359"/>
      <c r="DI97" s="359"/>
      <c r="DJ97" s="359"/>
      <c r="DK97" s="359"/>
      <c r="DL97" s="359"/>
      <c r="DM97" s="359"/>
      <c r="DN97" s="359"/>
      <c r="DO97" s="359"/>
      <c r="DP97" s="359"/>
      <c r="DQ97" s="359"/>
      <c r="DR97" s="359"/>
      <c r="DS97" s="359"/>
      <c r="DT97" s="359"/>
      <c r="DU97" s="359"/>
      <c r="DV97" s="359"/>
      <c r="DW97" s="359"/>
      <c r="DX97" s="359"/>
      <c r="DY97" s="359"/>
      <c r="DZ97" s="359"/>
      <c r="EA97" s="359"/>
      <c r="EB97" s="359"/>
      <c r="EC97" s="359"/>
      <c r="ED97" s="359"/>
      <c r="EE97" s="359"/>
      <c r="EF97" s="359"/>
      <c r="EG97" s="359"/>
      <c r="EH97" s="359"/>
      <c r="EI97" s="359"/>
      <c r="EJ97" s="359"/>
      <c r="EK97" s="359"/>
      <c r="EL97" s="359"/>
      <c r="EM97" s="359"/>
      <c r="EN97" s="359"/>
      <c r="EO97" s="359"/>
      <c r="EP97" s="359"/>
      <c r="EQ97" s="359"/>
      <c r="ER97" s="359"/>
      <c r="ES97" s="359"/>
      <c r="ET97" s="359"/>
      <c r="EU97" s="359"/>
      <c r="EV97" s="359"/>
      <c r="EW97" s="359"/>
      <c r="EX97" s="359"/>
      <c r="EY97" s="359"/>
      <c r="EZ97" s="359"/>
      <c r="FA97" s="359"/>
      <c r="FB97" s="359"/>
      <c r="FC97" s="359"/>
      <c r="FD97" s="359"/>
      <c r="FE97" s="359"/>
      <c r="FF97" s="359"/>
      <c r="FG97" s="359"/>
      <c r="FH97" s="359"/>
      <c r="FI97" s="359"/>
      <c r="FJ97" s="359"/>
      <c r="FK97" s="359"/>
      <c r="FL97" s="359"/>
      <c r="FM97" s="359"/>
      <c r="FN97" s="359"/>
      <c r="FO97" s="359"/>
      <c r="FP97" s="359"/>
      <c r="FQ97" s="359"/>
      <c r="FR97" s="359"/>
      <c r="FS97" s="359"/>
      <c r="FT97" s="359"/>
      <c r="FU97" s="359"/>
      <c r="FV97" s="359"/>
      <c r="FW97" s="359"/>
      <c r="FX97" s="359"/>
      <c r="FY97" s="359"/>
      <c r="FZ97" s="359"/>
      <c r="GA97" s="359"/>
      <c r="GB97" s="359"/>
      <c r="GC97" s="359"/>
      <c r="GD97" s="359"/>
      <c r="GE97" s="359"/>
      <c r="GF97" s="359"/>
      <c r="GG97" s="359"/>
      <c r="GH97" s="359"/>
      <c r="GI97" s="359"/>
      <c r="GJ97" s="359"/>
      <c r="GK97" s="359"/>
      <c r="GL97" s="359"/>
      <c r="GM97" s="359"/>
      <c r="GN97" s="359"/>
      <c r="GO97" s="359"/>
      <c r="GP97" s="359"/>
      <c r="GQ97" s="359"/>
      <c r="GR97" s="359"/>
      <c r="GS97" s="359"/>
      <c r="GT97" s="359"/>
      <c r="GU97" s="359"/>
      <c r="GV97" s="359"/>
      <c r="GW97" s="359"/>
      <c r="GX97" s="359"/>
      <c r="GY97" s="359"/>
      <c r="GZ97" s="359"/>
      <c r="HA97" s="359"/>
      <c r="HB97" s="359"/>
      <c r="HC97" s="359"/>
      <c r="HD97" s="359"/>
      <c r="HE97" s="359"/>
      <c r="HF97" s="359"/>
      <c r="HG97" s="359"/>
      <c r="HH97" s="359"/>
      <c r="HI97" s="359"/>
      <c r="HJ97" s="359"/>
      <c r="HK97" s="359"/>
      <c r="HL97" s="359"/>
      <c r="HM97" s="359"/>
      <c r="HN97" s="359"/>
      <c r="HO97" s="359"/>
      <c r="HP97" s="359"/>
      <c r="HQ97" s="359"/>
      <c r="HR97" s="359"/>
      <c r="HS97" s="359"/>
      <c r="HT97" s="359"/>
      <c r="HU97" s="359"/>
      <c r="HV97" s="359"/>
      <c r="HW97" s="359"/>
      <c r="HX97" s="359"/>
      <c r="HY97" s="359"/>
      <c r="HZ97" s="359"/>
      <c r="IA97" s="359"/>
      <c r="IB97" s="359"/>
      <c r="IC97" s="359"/>
      <c r="ID97" s="359"/>
      <c r="IE97" s="359"/>
      <c r="IF97" s="359"/>
      <c r="IG97" s="359"/>
      <c r="IH97" s="359"/>
      <c r="II97" s="359"/>
      <c r="IJ97" s="359"/>
      <c r="IK97" s="359"/>
      <c r="IL97" s="359"/>
      <c r="IM97" s="359"/>
      <c r="IN97" s="359"/>
      <c r="IO97" s="359"/>
      <c r="IP97" s="359"/>
      <c r="IQ97" s="359"/>
      <c r="IR97" s="359"/>
      <c r="IS97" s="359"/>
      <c r="IT97" s="359"/>
      <c r="IU97" s="359"/>
      <c r="IV97" s="359"/>
    </row>
    <row r="98" spans="1:256" s="360" customFormat="1" ht="30.75" customHeight="1">
      <c r="A98" s="414"/>
      <c r="B98" s="415"/>
      <c r="C98" s="451" t="s">
        <v>115</v>
      </c>
      <c r="D98" s="452"/>
      <c r="E98" s="452"/>
      <c r="F98" s="452"/>
      <c r="G98" s="452"/>
      <c r="H98" s="416">
        <f>H96</f>
        <v>0</v>
      </c>
      <c r="I98" s="354"/>
      <c r="J98" s="355"/>
      <c r="K98" s="356"/>
      <c r="L98" s="357"/>
      <c r="M98" s="355"/>
      <c r="N98" s="358"/>
      <c r="O98" s="355"/>
      <c r="P98" s="355"/>
      <c r="Q98" s="355"/>
      <c r="R98" s="355"/>
      <c r="S98" s="355"/>
      <c r="T98" s="355"/>
      <c r="U98" s="355"/>
      <c r="V98" s="355"/>
      <c r="W98" s="355"/>
      <c r="X98" s="355"/>
      <c r="Y98" s="355"/>
      <c r="Z98" s="355"/>
      <c r="AA98" s="355"/>
      <c r="AB98" s="355"/>
      <c r="AC98" s="355"/>
      <c r="AD98" s="355"/>
      <c r="AE98" s="355"/>
      <c r="AF98" s="355"/>
      <c r="AG98" s="355"/>
      <c r="AH98" s="355"/>
      <c r="AI98" s="355"/>
      <c r="AJ98" s="355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59"/>
      <c r="BP98" s="359"/>
      <c r="BQ98" s="359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59"/>
      <c r="CL98" s="359"/>
      <c r="CM98" s="359"/>
      <c r="CN98" s="359"/>
      <c r="CO98" s="359"/>
      <c r="CP98" s="359"/>
      <c r="CQ98" s="359"/>
      <c r="CR98" s="359"/>
      <c r="CS98" s="359"/>
      <c r="CT98" s="359"/>
      <c r="CU98" s="359"/>
      <c r="CV98" s="359"/>
      <c r="CW98" s="359"/>
      <c r="CX98" s="359"/>
      <c r="CY98" s="359"/>
      <c r="CZ98" s="359"/>
      <c r="DA98" s="359"/>
      <c r="DB98" s="359"/>
      <c r="DC98" s="359"/>
      <c r="DD98" s="359"/>
      <c r="DE98" s="359"/>
      <c r="DF98" s="359"/>
      <c r="DG98" s="359"/>
      <c r="DH98" s="359"/>
      <c r="DI98" s="359"/>
      <c r="DJ98" s="359"/>
      <c r="DK98" s="359"/>
      <c r="DL98" s="359"/>
      <c r="DM98" s="359"/>
      <c r="DN98" s="359"/>
      <c r="DO98" s="359"/>
      <c r="DP98" s="359"/>
      <c r="DQ98" s="359"/>
      <c r="DR98" s="359"/>
      <c r="DS98" s="359"/>
      <c r="DT98" s="359"/>
      <c r="DU98" s="359"/>
      <c r="DV98" s="359"/>
      <c r="DW98" s="359"/>
      <c r="DX98" s="359"/>
      <c r="DY98" s="359"/>
      <c r="DZ98" s="359"/>
      <c r="EA98" s="359"/>
      <c r="EB98" s="359"/>
      <c r="EC98" s="359"/>
      <c r="ED98" s="359"/>
      <c r="EE98" s="359"/>
      <c r="EF98" s="359"/>
      <c r="EG98" s="359"/>
      <c r="EH98" s="359"/>
      <c r="EI98" s="359"/>
      <c r="EJ98" s="359"/>
      <c r="EK98" s="359"/>
      <c r="EL98" s="359"/>
      <c r="EM98" s="359"/>
      <c r="EN98" s="359"/>
      <c r="EO98" s="359"/>
      <c r="EP98" s="359"/>
      <c r="EQ98" s="359"/>
      <c r="ER98" s="359"/>
      <c r="ES98" s="359"/>
      <c r="ET98" s="359"/>
      <c r="EU98" s="359"/>
      <c r="EV98" s="359"/>
      <c r="EW98" s="359"/>
      <c r="EX98" s="359"/>
      <c r="EY98" s="359"/>
      <c r="EZ98" s="359"/>
      <c r="FA98" s="359"/>
      <c r="FB98" s="359"/>
      <c r="FC98" s="359"/>
      <c r="FD98" s="359"/>
      <c r="FE98" s="359"/>
      <c r="FF98" s="359"/>
      <c r="FG98" s="359"/>
      <c r="FH98" s="359"/>
      <c r="FI98" s="359"/>
      <c r="FJ98" s="359"/>
      <c r="FK98" s="359"/>
      <c r="FL98" s="359"/>
      <c r="FM98" s="359"/>
      <c r="FN98" s="359"/>
      <c r="FO98" s="359"/>
      <c r="FP98" s="359"/>
      <c r="FQ98" s="359"/>
      <c r="FR98" s="359"/>
      <c r="FS98" s="359"/>
      <c r="FT98" s="359"/>
      <c r="FU98" s="359"/>
      <c r="FV98" s="359"/>
      <c r="FW98" s="359"/>
      <c r="FX98" s="359"/>
      <c r="FY98" s="359"/>
      <c r="FZ98" s="359"/>
      <c r="GA98" s="359"/>
      <c r="GB98" s="359"/>
      <c r="GC98" s="359"/>
      <c r="GD98" s="359"/>
      <c r="GE98" s="359"/>
      <c r="GF98" s="359"/>
      <c r="GG98" s="359"/>
      <c r="GH98" s="359"/>
      <c r="GI98" s="359"/>
      <c r="GJ98" s="359"/>
      <c r="GK98" s="359"/>
      <c r="GL98" s="359"/>
      <c r="GM98" s="359"/>
      <c r="GN98" s="359"/>
      <c r="GO98" s="359"/>
      <c r="GP98" s="359"/>
      <c r="GQ98" s="359"/>
      <c r="GR98" s="359"/>
      <c r="GS98" s="359"/>
      <c r="GT98" s="359"/>
      <c r="GU98" s="359"/>
      <c r="GV98" s="359"/>
      <c r="GW98" s="359"/>
      <c r="GX98" s="359"/>
      <c r="GY98" s="359"/>
      <c r="GZ98" s="359"/>
      <c r="HA98" s="359"/>
      <c r="HB98" s="359"/>
      <c r="HC98" s="359"/>
      <c r="HD98" s="359"/>
      <c r="HE98" s="359"/>
      <c r="HF98" s="359"/>
      <c r="HG98" s="359"/>
      <c r="HH98" s="359"/>
      <c r="HI98" s="359"/>
      <c r="HJ98" s="359"/>
      <c r="HK98" s="359"/>
      <c r="HL98" s="359"/>
      <c r="HM98" s="359"/>
      <c r="HN98" s="359"/>
      <c r="HO98" s="359"/>
      <c r="HP98" s="359"/>
      <c r="HQ98" s="359"/>
      <c r="HR98" s="359"/>
      <c r="HS98" s="359"/>
      <c r="HT98" s="359"/>
      <c r="HU98" s="359"/>
      <c r="HV98" s="359"/>
      <c r="HW98" s="359"/>
      <c r="HX98" s="359"/>
      <c r="HY98" s="359"/>
      <c r="HZ98" s="359"/>
      <c r="IA98" s="359"/>
      <c r="IB98" s="359"/>
      <c r="IC98" s="359"/>
      <c r="ID98" s="359"/>
      <c r="IE98" s="359"/>
      <c r="IF98" s="359"/>
      <c r="IG98" s="359"/>
      <c r="IH98" s="359"/>
      <c r="II98" s="359"/>
      <c r="IJ98" s="359"/>
      <c r="IK98" s="359"/>
      <c r="IL98" s="359"/>
      <c r="IM98" s="359"/>
      <c r="IN98" s="359"/>
      <c r="IO98" s="359"/>
      <c r="IP98" s="359"/>
      <c r="IQ98" s="359"/>
      <c r="IR98" s="359"/>
      <c r="IS98" s="359"/>
      <c r="IT98" s="359"/>
      <c r="IU98" s="359"/>
      <c r="IV98" s="359"/>
    </row>
    <row r="99" spans="1:256" s="360" customFormat="1" ht="30" customHeight="1">
      <c r="A99" s="414"/>
      <c r="B99" s="414"/>
      <c r="C99" s="417"/>
      <c r="D99" s="418"/>
      <c r="E99" s="418"/>
      <c r="F99" s="418"/>
      <c r="G99" s="418"/>
      <c r="H99" s="419"/>
      <c r="I99" s="358"/>
      <c r="J99" s="355"/>
      <c r="K99" s="356"/>
      <c r="L99" s="357"/>
      <c r="M99" s="355"/>
      <c r="N99" s="358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359"/>
      <c r="AW99" s="359"/>
      <c r="AX99" s="359"/>
      <c r="AY99" s="359"/>
      <c r="AZ99" s="359"/>
      <c r="BA99" s="359"/>
      <c r="BB99" s="359"/>
      <c r="BC99" s="359"/>
      <c r="BD99" s="359"/>
      <c r="BE99" s="359"/>
      <c r="BF99" s="359"/>
      <c r="BG99" s="359"/>
      <c r="BH99" s="359"/>
      <c r="BI99" s="359"/>
      <c r="BJ99" s="359"/>
      <c r="BK99" s="359"/>
      <c r="BL99" s="359"/>
      <c r="BM99" s="359"/>
      <c r="BN99" s="359"/>
      <c r="BO99" s="359"/>
      <c r="BP99" s="359"/>
      <c r="BQ99" s="359"/>
      <c r="BR99" s="359"/>
      <c r="BS99" s="359"/>
      <c r="BT99" s="359"/>
      <c r="BU99" s="359"/>
      <c r="BV99" s="359"/>
      <c r="BW99" s="359"/>
      <c r="BX99" s="359"/>
      <c r="BY99" s="359"/>
      <c r="BZ99" s="359"/>
      <c r="CA99" s="359"/>
      <c r="CB99" s="359"/>
      <c r="CC99" s="359"/>
      <c r="CD99" s="359"/>
      <c r="CE99" s="359"/>
      <c r="CF99" s="359"/>
      <c r="CG99" s="359"/>
      <c r="CH99" s="359"/>
      <c r="CI99" s="359"/>
      <c r="CJ99" s="359"/>
      <c r="CK99" s="359"/>
      <c r="CL99" s="359"/>
      <c r="CM99" s="359"/>
      <c r="CN99" s="359"/>
      <c r="CO99" s="359"/>
      <c r="CP99" s="359"/>
      <c r="CQ99" s="359"/>
      <c r="CR99" s="359"/>
      <c r="CS99" s="359"/>
      <c r="CT99" s="359"/>
      <c r="CU99" s="359"/>
      <c r="CV99" s="359"/>
      <c r="CW99" s="359"/>
      <c r="CX99" s="359"/>
      <c r="CY99" s="359"/>
      <c r="CZ99" s="359"/>
      <c r="DA99" s="359"/>
      <c r="DB99" s="359"/>
      <c r="DC99" s="359"/>
      <c r="DD99" s="359"/>
      <c r="DE99" s="359"/>
      <c r="DF99" s="359"/>
      <c r="DG99" s="359"/>
      <c r="DH99" s="359"/>
      <c r="DI99" s="359"/>
      <c r="DJ99" s="359"/>
      <c r="DK99" s="359"/>
      <c r="DL99" s="359"/>
      <c r="DM99" s="359"/>
      <c r="DN99" s="359"/>
      <c r="DO99" s="359"/>
      <c r="DP99" s="359"/>
      <c r="DQ99" s="359"/>
      <c r="DR99" s="359"/>
      <c r="DS99" s="359"/>
      <c r="DT99" s="359"/>
      <c r="DU99" s="359"/>
      <c r="DV99" s="359"/>
      <c r="DW99" s="359"/>
      <c r="DX99" s="359"/>
      <c r="DY99" s="359"/>
      <c r="DZ99" s="359"/>
      <c r="EA99" s="359"/>
      <c r="EB99" s="359"/>
      <c r="EC99" s="359"/>
      <c r="ED99" s="359"/>
      <c r="EE99" s="359"/>
      <c r="EF99" s="359"/>
      <c r="EG99" s="359"/>
      <c r="EH99" s="359"/>
      <c r="EI99" s="359"/>
      <c r="EJ99" s="359"/>
      <c r="EK99" s="359"/>
      <c r="EL99" s="359"/>
      <c r="EM99" s="359"/>
      <c r="EN99" s="359"/>
      <c r="EO99" s="359"/>
      <c r="EP99" s="359"/>
      <c r="EQ99" s="359"/>
      <c r="ER99" s="359"/>
      <c r="ES99" s="359"/>
      <c r="ET99" s="359"/>
      <c r="EU99" s="359"/>
      <c r="EV99" s="359"/>
      <c r="EW99" s="359"/>
      <c r="EX99" s="359"/>
      <c r="EY99" s="359"/>
      <c r="EZ99" s="359"/>
      <c r="FA99" s="359"/>
      <c r="FB99" s="359"/>
      <c r="FC99" s="359"/>
      <c r="FD99" s="359"/>
      <c r="FE99" s="359"/>
      <c r="FF99" s="359"/>
      <c r="FG99" s="359"/>
      <c r="FH99" s="359"/>
      <c r="FI99" s="359"/>
      <c r="FJ99" s="359"/>
      <c r="FK99" s="359"/>
      <c r="FL99" s="359"/>
      <c r="FM99" s="359"/>
      <c r="FN99" s="359"/>
      <c r="FO99" s="359"/>
      <c r="FP99" s="359"/>
      <c r="FQ99" s="359"/>
      <c r="FR99" s="359"/>
      <c r="FS99" s="359"/>
      <c r="FT99" s="359"/>
      <c r="FU99" s="359"/>
      <c r="FV99" s="359"/>
      <c r="FW99" s="359"/>
      <c r="FX99" s="359"/>
      <c r="FY99" s="359"/>
      <c r="FZ99" s="359"/>
      <c r="GA99" s="359"/>
      <c r="GB99" s="359"/>
      <c r="GC99" s="359"/>
      <c r="GD99" s="359"/>
      <c r="GE99" s="359"/>
      <c r="GF99" s="359"/>
      <c r="GG99" s="359"/>
      <c r="GH99" s="359"/>
      <c r="GI99" s="359"/>
      <c r="GJ99" s="359"/>
      <c r="GK99" s="359"/>
      <c r="GL99" s="359"/>
      <c r="GM99" s="359"/>
      <c r="GN99" s="359"/>
      <c r="GO99" s="359"/>
      <c r="GP99" s="359"/>
      <c r="GQ99" s="359"/>
      <c r="GR99" s="359"/>
      <c r="GS99" s="359"/>
      <c r="GT99" s="359"/>
      <c r="GU99" s="359"/>
      <c r="GV99" s="359"/>
      <c r="GW99" s="359"/>
      <c r="GX99" s="359"/>
      <c r="GY99" s="359"/>
      <c r="GZ99" s="359"/>
      <c r="HA99" s="359"/>
      <c r="HB99" s="359"/>
      <c r="HC99" s="359"/>
      <c r="HD99" s="359"/>
      <c r="HE99" s="359"/>
      <c r="HF99" s="359"/>
      <c r="HG99" s="359"/>
      <c r="HH99" s="359"/>
      <c r="HI99" s="359"/>
      <c r="HJ99" s="359"/>
      <c r="HK99" s="359"/>
      <c r="HL99" s="359"/>
      <c r="HM99" s="359"/>
      <c r="HN99" s="359"/>
      <c r="HO99" s="359"/>
      <c r="HP99" s="359"/>
      <c r="HQ99" s="359"/>
      <c r="HR99" s="359"/>
      <c r="HS99" s="359"/>
      <c r="HT99" s="359"/>
      <c r="HU99" s="359"/>
      <c r="HV99" s="359"/>
      <c r="HW99" s="359"/>
      <c r="HX99" s="359"/>
      <c r="HY99" s="359"/>
      <c r="HZ99" s="359"/>
      <c r="IA99" s="359"/>
      <c r="IB99" s="359"/>
      <c r="IC99" s="359"/>
      <c r="ID99" s="359"/>
      <c r="IE99" s="359"/>
      <c r="IF99" s="359"/>
      <c r="IG99" s="359"/>
      <c r="IH99" s="359"/>
      <c r="II99" s="359"/>
      <c r="IJ99" s="359"/>
      <c r="IK99" s="359"/>
      <c r="IL99" s="359"/>
      <c r="IM99" s="359"/>
      <c r="IN99" s="359"/>
      <c r="IO99" s="359"/>
      <c r="IP99" s="359"/>
      <c r="IQ99" s="359"/>
      <c r="IR99" s="359"/>
      <c r="IS99" s="359"/>
      <c r="IT99" s="359"/>
      <c r="IU99" s="359"/>
      <c r="IV99" s="359"/>
    </row>
    <row r="100" spans="1:256" ht="30" customHeight="1">
      <c r="A100" s="111" t="s">
        <v>116</v>
      </c>
      <c r="B100" s="124" t="s">
        <v>16</v>
      </c>
      <c r="C100" s="87"/>
      <c r="D100" s="87"/>
      <c r="E100" s="87"/>
      <c r="F100" s="87"/>
      <c r="G100" s="87"/>
      <c r="H100" s="87"/>
      <c r="I100" s="87"/>
      <c r="J100" s="2"/>
      <c r="K100" s="60"/>
      <c r="L100" s="87"/>
      <c r="M100" s="2"/>
      <c r="N100" s="24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256" ht="30" customHeight="1">
      <c r="A101" s="73"/>
      <c r="B101" s="73"/>
      <c r="C101" s="126"/>
      <c r="D101" s="14"/>
      <c r="E101" s="14"/>
      <c r="F101" s="14"/>
      <c r="G101" s="14"/>
      <c r="H101" s="127"/>
      <c r="I101" s="87"/>
      <c r="J101" s="2"/>
      <c r="K101" s="345"/>
      <c r="L101" s="87"/>
      <c r="M101" s="2"/>
      <c r="N101" s="24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256" ht="16" customHeight="1">
      <c r="A102" s="128" t="s">
        <v>117</v>
      </c>
      <c r="B102" s="33" t="s">
        <v>118</v>
      </c>
      <c r="C102" s="34"/>
      <c r="D102" s="129"/>
      <c r="E102" s="130"/>
      <c r="F102" s="131"/>
      <c r="G102" s="94"/>
      <c r="H102" s="166"/>
      <c r="I102" s="134"/>
      <c r="J102" s="2"/>
      <c r="K102" s="60"/>
      <c r="L102" s="87"/>
      <c r="M102" s="2"/>
      <c r="N102" s="24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256" ht="16" customHeight="1">
      <c r="A103" s="135"/>
      <c r="B103" s="136" t="s">
        <v>119</v>
      </c>
      <c r="C103" s="343">
        <v>1</v>
      </c>
      <c r="D103" s="138">
        <v>1</v>
      </c>
      <c r="E103" s="139" t="s">
        <v>97</v>
      </c>
      <c r="F103" s="346">
        <v>0</v>
      </c>
      <c r="G103" s="167">
        <f>C103*D103*F103</f>
        <v>0</v>
      </c>
      <c r="H103" s="168"/>
      <c r="I103" s="134"/>
      <c r="J103" s="2"/>
      <c r="K103" s="60"/>
      <c r="L103" s="87"/>
      <c r="M103" s="2"/>
      <c r="N103" s="24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256" ht="16" customHeight="1">
      <c r="A104" s="144"/>
      <c r="B104" s="136" t="s">
        <v>120</v>
      </c>
      <c r="C104" s="137">
        <v>1</v>
      </c>
      <c r="D104" s="138">
        <v>1</v>
      </c>
      <c r="E104" s="139" t="s">
        <v>215</v>
      </c>
      <c r="F104" s="346">
        <v>0</v>
      </c>
      <c r="G104" s="170">
        <f>C104*D104*F104</f>
        <v>0</v>
      </c>
      <c r="H104" s="171"/>
      <c r="I104" s="134"/>
      <c r="J104" s="2"/>
      <c r="K104" s="60"/>
      <c r="L104" s="87"/>
      <c r="M104" s="2"/>
      <c r="N104" s="24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1:256" ht="16" customHeight="1">
      <c r="A105" s="144"/>
      <c r="B105" s="136" t="s">
        <v>121</v>
      </c>
      <c r="C105" s="137">
        <v>1</v>
      </c>
      <c r="D105" s="138">
        <v>1</v>
      </c>
      <c r="E105" s="139" t="s">
        <v>122</v>
      </c>
      <c r="F105" s="346">
        <v>0</v>
      </c>
      <c r="G105" s="170">
        <f>C105*D105*F105</f>
        <v>0</v>
      </c>
      <c r="H105" s="171"/>
      <c r="I105" s="134"/>
      <c r="J105" s="2"/>
      <c r="K105" s="60"/>
      <c r="L105" s="87"/>
      <c r="M105" s="2"/>
      <c r="N105" s="24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256" ht="16" customHeight="1">
      <c r="A106" s="144"/>
      <c r="B106" s="136" t="s">
        <v>123</v>
      </c>
      <c r="C106" s="137">
        <v>1</v>
      </c>
      <c r="D106" s="138">
        <v>1</v>
      </c>
      <c r="E106" s="139" t="s">
        <v>50</v>
      </c>
      <c r="F106" s="346">
        <v>0</v>
      </c>
      <c r="G106" s="170">
        <f>C106*D106*F106</f>
        <v>0</v>
      </c>
      <c r="H106" s="171"/>
      <c r="I106" s="134"/>
      <c r="J106" s="2"/>
      <c r="K106" s="60"/>
      <c r="L106" s="87"/>
      <c r="M106" s="2"/>
      <c r="N106" s="24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256" ht="16" customHeight="1">
      <c r="A107" s="144"/>
      <c r="B107" s="136" t="s">
        <v>124</v>
      </c>
      <c r="C107" s="137">
        <v>1</v>
      </c>
      <c r="D107" s="138">
        <v>1</v>
      </c>
      <c r="E107" s="139" t="s">
        <v>50</v>
      </c>
      <c r="F107" s="346">
        <v>0</v>
      </c>
      <c r="G107" s="170">
        <f>C107*D107*F107</f>
        <v>0</v>
      </c>
      <c r="H107" s="171"/>
      <c r="I107" s="134"/>
      <c r="J107" s="2"/>
      <c r="K107" s="60"/>
      <c r="L107" s="87"/>
      <c r="M107" s="2"/>
      <c r="N107" s="24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256" ht="16" customHeight="1">
      <c r="A108" s="144"/>
      <c r="B108" s="136" t="s">
        <v>125</v>
      </c>
      <c r="C108" s="137">
        <v>1</v>
      </c>
      <c r="D108" s="138">
        <v>1</v>
      </c>
      <c r="E108" s="139" t="s">
        <v>50</v>
      </c>
      <c r="F108" s="346">
        <v>0</v>
      </c>
      <c r="G108" s="170">
        <f>F108*D108</f>
        <v>0</v>
      </c>
      <c r="H108" s="171"/>
      <c r="I108" s="134"/>
      <c r="J108" s="2"/>
      <c r="K108" s="60"/>
      <c r="L108" s="87"/>
      <c r="M108" s="2"/>
      <c r="N108" s="24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256" ht="16" customHeight="1">
      <c r="A109" s="144"/>
      <c r="B109" s="136" t="s">
        <v>126</v>
      </c>
      <c r="C109" s="137">
        <v>1</v>
      </c>
      <c r="D109" s="138">
        <v>1</v>
      </c>
      <c r="E109" s="139" t="s">
        <v>50</v>
      </c>
      <c r="F109" s="140">
        <v>0</v>
      </c>
      <c r="G109" s="170">
        <f>F109*D109</f>
        <v>0</v>
      </c>
      <c r="H109" s="171"/>
      <c r="I109" s="134"/>
      <c r="J109" s="2"/>
      <c r="K109" s="60"/>
      <c r="L109" s="87"/>
      <c r="M109" s="2"/>
      <c r="N109" s="24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256" ht="16" customHeight="1">
      <c r="A110" s="144"/>
      <c r="B110" s="136" t="s">
        <v>127</v>
      </c>
      <c r="C110" s="137">
        <v>1</v>
      </c>
      <c r="D110" s="138">
        <v>1</v>
      </c>
      <c r="E110" s="139" t="s">
        <v>50</v>
      </c>
      <c r="F110" s="140">
        <v>0</v>
      </c>
      <c r="G110" s="170">
        <f>F110*D110</f>
        <v>0</v>
      </c>
      <c r="H110" s="171">
        <f>SUM(G103:G111)</f>
        <v>0</v>
      </c>
      <c r="I110" s="134"/>
      <c r="J110" s="2"/>
      <c r="K110" s="60"/>
      <c r="L110" s="87"/>
      <c r="M110" s="2"/>
      <c r="N110" s="24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256" ht="16" customHeight="1">
      <c r="A111" s="172"/>
      <c r="B111" s="173"/>
      <c r="C111" s="174"/>
      <c r="D111" s="175"/>
      <c r="E111" s="176"/>
      <c r="F111" s="177"/>
      <c r="G111" s="178"/>
      <c r="H111" s="179"/>
      <c r="I111" s="134"/>
      <c r="J111" s="2"/>
      <c r="K111" s="60"/>
      <c r="L111" s="87"/>
      <c r="M111" s="2"/>
      <c r="N111" s="24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256" ht="16" customHeight="1">
      <c r="A112" s="180" t="s">
        <v>128</v>
      </c>
      <c r="B112" s="181" t="s">
        <v>129</v>
      </c>
      <c r="C112" s="182"/>
      <c r="D112" s="183"/>
      <c r="E112" s="184"/>
      <c r="F112" s="185"/>
      <c r="G112" s="186"/>
      <c r="H112" s="187"/>
      <c r="I112" s="134"/>
      <c r="J112" s="2"/>
      <c r="K112" s="60"/>
      <c r="L112" s="87"/>
      <c r="M112" s="2"/>
      <c r="N112" s="24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256" ht="16" customHeight="1">
      <c r="A113" s="135"/>
      <c r="B113" s="136" t="s">
        <v>124</v>
      </c>
      <c r="C113" s="137">
        <v>1</v>
      </c>
      <c r="D113" s="138">
        <v>1</v>
      </c>
      <c r="E113" s="139" t="s">
        <v>130</v>
      </c>
      <c r="F113" s="140">
        <v>0</v>
      </c>
      <c r="G113" s="167">
        <f t="shared" ref="G113:G118" si="0">C113*D113*F113</f>
        <v>0</v>
      </c>
      <c r="H113" s="168"/>
      <c r="I113" s="134"/>
      <c r="J113" s="2"/>
      <c r="K113" s="60"/>
      <c r="L113" s="87"/>
      <c r="M113" s="2"/>
      <c r="N113" s="24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1:256" ht="16" customHeight="1">
      <c r="A114" s="144"/>
      <c r="B114" s="136" t="s">
        <v>131</v>
      </c>
      <c r="C114" s="137">
        <v>1</v>
      </c>
      <c r="D114" s="138">
        <v>1</v>
      </c>
      <c r="E114" s="139" t="s">
        <v>50</v>
      </c>
      <c r="F114" s="140">
        <v>0</v>
      </c>
      <c r="G114" s="170">
        <f t="shared" si="0"/>
        <v>0</v>
      </c>
      <c r="H114" s="171"/>
      <c r="I114" s="134"/>
      <c r="J114" s="2"/>
      <c r="K114" s="60"/>
      <c r="L114" s="87"/>
      <c r="M114" s="2"/>
      <c r="N114" s="24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256" ht="16" customHeight="1">
      <c r="A115" s="144"/>
      <c r="B115" s="136" t="s">
        <v>132</v>
      </c>
      <c r="C115" s="137">
        <v>1</v>
      </c>
      <c r="D115" s="138">
        <v>1</v>
      </c>
      <c r="E115" s="139" t="s">
        <v>50</v>
      </c>
      <c r="F115" s="140">
        <v>0</v>
      </c>
      <c r="G115" s="170">
        <f t="shared" si="0"/>
        <v>0</v>
      </c>
      <c r="H115" s="171"/>
      <c r="I115" s="134"/>
      <c r="J115" s="2"/>
      <c r="K115" s="60"/>
      <c r="L115" s="87"/>
      <c r="M115" s="2"/>
      <c r="N115" s="24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256" ht="16" customHeight="1">
      <c r="A116" s="144"/>
      <c r="B116" s="136" t="s">
        <v>133</v>
      </c>
      <c r="C116" s="137">
        <v>1</v>
      </c>
      <c r="D116" s="138">
        <v>1</v>
      </c>
      <c r="E116" s="139" t="s">
        <v>50</v>
      </c>
      <c r="F116" s="140">
        <v>0</v>
      </c>
      <c r="G116" s="170">
        <f t="shared" si="0"/>
        <v>0</v>
      </c>
      <c r="H116" s="171"/>
      <c r="I116" s="134"/>
      <c r="J116" s="2"/>
      <c r="K116" s="60"/>
      <c r="L116" s="87"/>
      <c r="M116" s="2"/>
      <c r="N116" s="24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1:256" ht="16" customHeight="1">
      <c r="A117" s="144"/>
      <c r="B117" s="136" t="s">
        <v>123</v>
      </c>
      <c r="C117" s="137">
        <v>1</v>
      </c>
      <c r="D117" s="138">
        <v>1</v>
      </c>
      <c r="E117" s="139" t="s">
        <v>50</v>
      </c>
      <c r="F117" s="140">
        <v>0</v>
      </c>
      <c r="G117" s="170">
        <f t="shared" si="0"/>
        <v>0</v>
      </c>
      <c r="H117" s="171"/>
      <c r="I117" s="134"/>
      <c r="J117" s="2"/>
      <c r="K117" s="60"/>
      <c r="L117" s="87"/>
      <c r="M117" s="2"/>
      <c r="N117" s="24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256" ht="16" customHeight="1">
      <c r="A118" s="144"/>
      <c r="B118" s="136" t="s">
        <v>134</v>
      </c>
      <c r="C118" s="137">
        <v>1</v>
      </c>
      <c r="D118" s="138">
        <v>1</v>
      </c>
      <c r="E118" s="139" t="s">
        <v>50</v>
      </c>
      <c r="F118" s="140">
        <v>0</v>
      </c>
      <c r="G118" s="170">
        <f t="shared" si="0"/>
        <v>0</v>
      </c>
      <c r="H118" s="171">
        <f>SUM(G113:G118)</f>
        <v>0</v>
      </c>
      <c r="I118" s="134"/>
      <c r="J118" s="2"/>
      <c r="K118" s="60"/>
      <c r="L118" s="87"/>
      <c r="M118" s="2"/>
      <c r="N118" s="24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256" ht="16" customHeight="1">
      <c r="A119" s="147"/>
      <c r="B119" s="148"/>
      <c r="C119" s="149"/>
      <c r="D119" s="150"/>
      <c r="E119" s="151"/>
      <c r="F119" s="152"/>
      <c r="G119" s="195"/>
      <c r="H119" s="196"/>
      <c r="I119" s="134"/>
      <c r="J119" s="2"/>
      <c r="K119" s="60"/>
      <c r="L119" s="87"/>
      <c r="M119" s="2"/>
      <c r="N119" s="24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256" ht="16" customHeight="1">
      <c r="A120" s="155"/>
      <c r="B120" s="90" t="s">
        <v>135</v>
      </c>
      <c r="C120" s="79"/>
      <c r="D120" s="197" t="s">
        <v>55</v>
      </c>
      <c r="E120" s="49"/>
      <c r="F120" s="198"/>
      <c r="G120" s="198">
        <f>SUM(G180:G184)</f>
        <v>0</v>
      </c>
      <c r="H120" s="91">
        <f>SUM(H103:H119)</f>
        <v>0</v>
      </c>
      <c r="I120" s="134"/>
      <c r="J120" s="2"/>
      <c r="K120" s="60"/>
      <c r="L120" s="87"/>
      <c r="M120" s="2"/>
      <c r="N120" s="2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256" ht="30" customHeight="1">
      <c r="A121" s="78"/>
      <c r="B121" s="85"/>
      <c r="C121" s="79"/>
      <c r="D121" s="199"/>
      <c r="E121" s="49"/>
      <c r="F121" s="198"/>
      <c r="G121" s="198"/>
      <c r="H121" s="198"/>
      <c r="I121" s="87"/>
      <c r="J121" s="2"/>
      <c r="K121" s="60"/>
      <c r="L121" s="87"/>
      <c r="M121" s="2"/>
      <c r="N121" s="24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256" ht="30" customHeight="1">
      <c r="A122" s="78"/>
      <c r="B122" s="200"/>
      <c r="C122" s="445" t="s">
        <v>136</v>
      </c>
      <c r="D122" s="446"/>
      <c r="E122" s="446"/>
      <c r="F122" s="446"/>
      <c r="G122" s="446"/>
      <c r="H122" s="165">
        <f>H120</f>
        <v>0</v>
      </c>
      <c r="I122" s="134"/>
      <c r="J122" s="2"/>
      <c r="K122" s="60"/>
      <c r="L122" s="87"/>
      <c r="M122" s="2"/>
      <c r="N122" s="2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spans="1:256" ht="16" customHeight="1">
      <c r="A123" s="72"/>
      <c r="B123" s="73"/>
      <c r="C123" s="164"/>
      <c r="D123" s="157"/>
      <c r="E123" s="157"/>
      <c r="F123" s="157"/>
      <c r="G123" s="157"/>
      <c r="H123" s="80"/>
      <c r="I123" s="24"/>
      <c r="J123" s="2"/>
      <c r="K123" s="60"/>
      <c r="L123" s="87"/>
      <c r="M123" s="2"/>
      <c r="N123" s="24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256" ht="30" customHeight="1">
      <c r="A124" s="51"/>
      <c r="B124" s="441" t="s">
        <v>137</v>
      </c>
      <c r="C124" s="442"/>
      <c r="D124" s="442"/>
      <c r="E124" s="442"/>
      <c r="F124" s="442"/>
      <c r="G124" s="237"/>
      <c r="H124" s="238">
        <f>H122+H98+H81</f>
        <v>0</v>
      </c>
      <c r="I124" s="134"/>
      <c r="J124" s="2"/>
      <c r="K124" s="60"/>
      <c r="L124" s="87"/>
      <c r="M124" s="2"/>
      <c r="N124" s="24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256" ht="31" customHeight="1">
      <c r="A125" s="72"/>
      <c r="B125" s="70"/>
      <c r="C125" s="202"/>
      <c r="D125" s="106"/>
      <c r="E125" s="106"/>
      <c r="F125" s="106"/>
      <c r="G125" s="106"/>
      <c r="H125" s="86"/>
      <c r="I125" s="24"/>
      <c r="J125" s="2"/>
      <c r="K125" s="60"/>
      <c r="L125" s="87"/>
      <c r="M125" s="2"/>
      <c r="N125" s="24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256" s="360" customFormat="1" ht="32" customHeight="1">
      <c r="A126" s="420" t="s">
        <v>18</v>
      </c>
      <c r="B126" s="421" t="s">
        <v>19</v>
      </c>
      <c r="C126" s="422"/>
      <c r="D126" s="355"/>
      <c r="E126" s="355"/>
      <c r="F126" s="355"/>
      <c r="G126" s="355"/>
      <c r="H126" s="423"/>
      <c r="I126" s="358"/>
      <c r="J126" s="355"/>
      <c r="K126" s="356"/>
      <c r="L126" s="357"/>
      <c r="M126" s="355"/>
      <c r="N126" s="358"/>
      <c r="O126" s="355"/>
      <c r="P126" s="355"/>
      <c r="Q126" s="355"/>
      <c r="R126" s="355"/>
      <c r="S126" s="355"/>
      <c r="T126" s="355"/>
      <c r="U126" s="355"/>
      <c r="V126" s="355"/>
      <c r="W126" s="355"/>
      <c r="X126" s="355"/>
      <c r="Y126" s="355"/>
      <c r="Z126" s="355"/>
      <c r="AA126" s="355"/>
      <c r="AB126" s="355"/>
      <c r="AC126" s="355"/>
      <c r="AD126" s="355"/>
      <c r="AE126" s="355"/>
      <c r="AF126" s="355"/>
      <c r="AG126" s="355"/>
      <c r="AH126" s="355"/>
      <c r="AI126" s="355"/>
      <c r="AJ126" s="355"/>
      <c r="AK126" s="359"/>
      <c r="AL126" s="359"/>
      <c r="AM126" s="359"/>
      <c r="AN126" s="359"/>
      <c r="AO126" s="359"/>
      <c r="AP126" s="359"/>
      <c r="AQ126" s="359"/>
      <c r="AR126" s="359"/>
      <c r="AS126" s="359"/>
      <c r="AT126" s="359"/>
      <c r="AU126" s="359"/>
      <c r="AV126" s="359"/>
      <c r="AW126" s="359"/>
      <c r="AX126" s="359"/>
      <c r="AY126" s="359"/>
      <c r="AZ126" s="359"/>
      <c r="BA126" s="359"/>
      <c r="BB126" s="359"/>
      <c r="BC126" s="359"/>
      <c r="BD126" s="359"/>
      <c r="BE126" s="359"/>
      <c r="BF126" s="359"/>
      <c r="BG126" s="359"/>
      <c r="BH126" s="359"/>
      <c r="BI126" s="359"/>
      <c r="BJ126" s="359"/>
      <c r="BK126" s="359"/>
      <c r="BL126" s="359"/>
      <c r="BM126" s="359"/>
      <c r="BN126" s="359"/>
      <c r="BO126" s="359"/>
      <c r="BP126" s="359"/>
      <c r="BQ126" s="359"/>
      <c r="BR126" s="359"/>
      <c r="BS126" s="359"/>
      <c r="BT126" s="359"/>
      <c r="BU126" s="359"/>
      <c r="BV126" s="359"/>
      <c r="BW126" s="359"/>
      <c r="BX126" s="359"/>
      <c r="BY126" s="359"/>
      <c r="BZ126" s="359"/>
      <c r="CA126" s="359"/>
      <c r="CB126" s="359"/>
      <c r="CC126" s="359"/>
      <c r="CD126" s="359"/>
      <c r="CE126" s="359"/>
      <c r="CF126" s="359"/>
      <c r="CG126" s="359"/>
      <c r="CH126" s="359"/>
      <c r="CI126" s="359"/>
      <c r="CJ126" s="359"/>
      <c r="CK126" s="359"/>
      <c r="CL126" s="359"/>
      <c r="CM126" s="359"/>
      <c r="CN126" s="359"/>
      <c r="CO126" s="359"/>
      <c r="CP126" s="359"/>
      <c r="CQ126" s="359"/>
      <c r="CR126" s="359"/>
      <c r="CS126" s="359"/>
      <c r="CT126" s="359"/>
      <c r="CU126" s="359"/>
      <c r="CV126" s="359"/>
      <c r="CW126" s="359"/>
      <c r="CX126" s="359"/>
      <c r="CY126" s="359"/>
      <c r="CZ126" s="359"/>
      <c r="DA126" s="359"/>
      <c r="DB126" s="359"/>
      <c r="DC126" s="359"/>
      <c r="DD126" s="359"/>
      <c r="DE126" s="359"/>
      <c r="DF126" s="359"/>
      <c r="DG126" s="359"/>
      <c r="DH126" s="359"/>
      <c r="DI126" s="359"/>
      <c r="DJ126" s="359"/>
      <c r="DK126" s="359"/>
      <c r="DL126" s="359"/>
      <c r="DM126" s="359"/>
      <c r="DN126" s="359"/>
      <c r="DO126" s="359"/>
      <c r="DP126" s="359"/>
      <c r="DQ126" s="359"/>
      <c r="DR126" s="359"/>
      <c r="DS126" s="359"/>
      <c r="DT126" s="359"/>
      <c r="DU126" s="359"/>
      <c r="DV126" s="359"/>
      <c r="DW126" s="359"/>
      <c r="DX126" s="359"/>
      <c r="DY126" s="359"/>
      <c r="DZ126" s="359"/>
      <c r="EA126" s="359"/>
      <c r="EB126" s="359"/>
      <c r="EC126" s="359"/>
      <c r="ED126" s="359"/>
      <c r="EE126" s="359"/>
      <c r="EF126" s="359"/>
      <c r="EG126" s="359"/>
      <c r="EH126" s="359"/>
      <c r="EI126" s="359"/>
      <c r="EJ126" s="359"/>
      <c r="EK126" s="359"/>
      <c r="EL126" s="359"/>
      <c r="EM126" s="359"/>
      <c r="EN126" s="359"/>
      <c r="EO126" s="359"/>
      <c r="EP126" s="359"/>
      <c r="EQ126" s="359"/>
      <c r="ER126" s="359"/>
      <c r="ES126" s="359"/>
      <c r="ET126" s="359"/>
      <c r="EU126" s="359"/>
      <c r="EV126" s="359"/>
      <c r="EW126" s="359"/>
      <c r="EX126" s="359"/>
      <c r="EY126" s="359"/>
      <c r="EZ126" s="359"/>
      <c r="FA126" s="359"/>
      <c r="FB126" s="359"/>
      <c r="FC126" s="359"/>
      <c r="FD126" s="359"/>
      <c r="FE126" s="359"/>
      <c r="FF126" s="359"/>
      <c r="FG126" s="359"/>
      <c r="FH126" s="359"/>
      <c r="FI126" s="359"/>
      <c r="FJ126" s="359"/>
      <c r="FK126" s="359"/>
      <c r="FL126" s="359"/>
      <c r="FM126" s="359"/>
      <c r="FN126" s="359"/>
      <c r="FO126" s="359"/>
      <c r="FP126" s="359"/>
      <c r="FQ126" s="359"/>
      <c r="FR126" s="359"/>
      <c r="FS126" s="359"/>
      <c r="FT126" s="359"/>
      <c r="FU126" s="359"/>
      <c r="FV126" s="359"/>
      <c r="FW126" s="359"/>
      <c r="FX126" s="359"/>
      <c r="FY126" s="359"/>
      <c r="FZ126" s="359"/>
      <c r="GA126" s="359"/>
      <c r="GB126" s="359"/>
      <c r="GC126" s="359"/>
      <c r="GD126" s="359"/>
      <c r="GE126" s="359"/>
      <c r="GF126" s="359"/>
      <c r="GG126" s="359"/>
      <c r="GH126" s="359"/>
      <c r="GI126" s="359"/>
      <c r="GJ126" s="359"/>
      <c r="GK126" s="359"/>
      <c r="GL126" s="359"/>
      <c r="GM126" s="359"/>
      <c r="GN126" s="359"/>
      <c r="GO126" s="359"/>
      <c r="GP126" s="359"/>
      <c r="GQ126" s="359"/>
      <c r="GR126" s="359"/>
      <c r="GS126" s="359"/>
      <c r="GT126" s="359"/>
      <c r="GU126" s="359"/>
      <c r="GV126" s="359"/>
      <c r="GW126" s="359"/>
      <c r="GX126" s="359"/>
      <c r="GY126" s="359"/>
      <c r="GZ126" s="359"/>
      <c r="HA126" s="359"/>
      <c r="HB126" s="359"/>
      <c r="HC126" s="359"/>
      <c r="HD126" s="359"/>
      <c r="HE126" s="359"/>
      <c r="HF126" s="359"/>
      <c r="HG126" s="359"/>
      <c r="HH126" s="359"/>
      <c r="HI126" s="359"/>
      <c r="HJ126" s="359"/>
      <c r="HK126" s="359"/>
      <c r="HL126" s="359"/>
      <c r="HM126" s="359"/>
      <c r="HN126" s="359"/>
      <c r="HO126" s="359"/>
      <c r="HP126" s="359"/>
      <c r="HQ126" s="359"/>
      <c r="HR126" s="359"/>
      <c r="HS126" s="359"/>
      <c r="HT126" s="359"/>
      <c r="HU126" s="359"/>
      <c r="HV126" s="359"/>
      <c r="HW126" s="359"/>
      <c r="HX126" s="359"/>
      <c r="HY126" s="359"/>
      <c r="HZ126" s="359"/>
      <c r="IA126" s="359"/>
      <c r="IB126" s="359"/>
      <c r="IC126" s="359"/>
      <c r="ID126" s="359"/>
      <c r="IE126" s="359"/>
      <c r="IF126" s="359"/>
      <c r="IG126" s="359"/>
      <c r="IH126" s="359"/>
      <c r="II126" s="359"/>
      <c r="IJ126" s="359"/>
      <c r="IK126" s="359"/>
      <c r="IL126" s="359"/>
      <c r="IM126" s="359"/>
      <c r="IN126" s="359"/>
      <c r="IO126" s="359"/>
      <c r="IP126" s="359"/>
      <c r="IQ126" s="359"/>
      <c r="IR126" s="359"/>
      <c r="IS126" s="359"/>
      <c r="IT126" s="359"/>
      <c r="IU126" s="359"/>
      <c r="IV126" s="359"/>
    </row>
    <row r="127" spans="1:256" s="360" customFormat="1" ht="14" customHeight="1">
      <c r="A127" s="424"/>
      <c r="B127" s="425"/>
      <c r="C127" s="426"/>
      <c r="D127" s="427"/>
      <c r="E127" s="428"/>
      <c r="F127" s="429"/>
      <c r="G127" s="429"/>
      <c r="H127" s="430"/>
      <c r="I127" s="358"/>
      <c r="J127" s="355"/>
      <c r="K127" s="356"/>
      <c r="L127" s="357"/>
      <c r="M127" s="355"/>
      <c r="N127" s="358"/>
      <c r="O127" s="355"/>
      <c r="P127" s="355"/>
      <c r="Q127" s="355"/>
      <c r="R127" s="355"/>
      <c r="S127" s="355"/>
      <c r="T127" s="355"/>
      <c r="U127" s="355"/>
      <c r="V127" s="355"/>
      <c r="W127" s="355"/>
      <c r="X127" s="355"/>
      <c r="Y127" s="355"/>
      <c r="Z127" s="355"/>
      <c r="AA127" s="355"/>
      <c r="AB127" s="355"/>
      <c r="AC127" s="355"/>
      <c r="AD127" s="355"/>
      <c r="AE127" s="355"/>
      <c r="AF127" s="355"/>
      <c r="AG127" s="355"/>
      <c r="AH127" s="355"/>
      <c r="AI127" s="355"/>
      <c r="AJ127" s="355"/>
      <c r="AK127" s="359"/>
      <c r="AL127" s="359"/>
      <c r="AM127" s="359"/>
      <c r="AN127" s="359"/>
      <c r="AO127" s="359"/>
      <c r="AP127" s="359"/>
      <c r="AQ127" s="359"/>
      <c r="AR127" s="359"/>
      <c r="AS127" s="359"/>
      <c r="AT127" s="359"/>
      <c r="AU127" s="359"/>
      <c r="AV127" s="359"/>
      <c r="AW127" s="359"/>
      <c r="AX127" s="359"/>
      <c r="AY127" s="359"/>
      <c r="AZ127" s="359"/>
      <c r="BA127" s="359"/>
      <c r="BB127" s="359"/>
      <c r="BC127" s="359"/>
      <c r="BD127" s="359"/>
      <c r="BE127" s="359"/>
      <c r="BF127" s="359"/>
      <c r="BG127" s="359"/>
      <c r="BH127" s="359"/>
      <c r="BI127" s="359"/>
      <c r="BJ127" s="359"/>
      <c r="BK127" s="359"/>
      <c r="BL127" s="359"/>
      <c r="BM127" s="359"/>
      <c r="BN127" s="359"/>
      <c r="BO127" s="359"/>
      <c r="BP127" s="359"/>
      <c r="BQ127" s="359"/>
      <c r="BR127" s="359"/>
      <c r="BS127" s="359"/>
      <c r="BT127" s="359"/>
      <c r="BU127" s="359"/>
      <c r="BV127" s="359"/>
      <c r="BW127" s="359"/>
      <c r="BX127" s="359"/>
      <c r="BY127" s="359"/>
      <c r="BZ127" s="359"/>
      <c r="CA127" s="359"/>
      <c r="CB127" s="359"/>
      <c r="CC127" s="359"/>
      <c r="CD127" s="359"/>
      <c r="CE127" s="359"/>
      <c r="CF127" s="359"/>
      <c r="CG127" s="359"/>
      <c r="CH127" s="359"/>
      <c r="CI127" s="359"/>
      <c r="CJ127" s="359"/>
      <c r="CK127" s="359"/>
      <c r="CL127" s="359"/>
      <c r="CM127" s="359"/>
      <c r="CN127" s="359"/>
      <c r="CO127" s="359"/>
      <c r="CP127" s="359"/>
      <c r="CQ127" s="359"/>
      <c r="CR127" s="359"/>
      <c r="CS127" s="359"/>
      <c r="CT127" s="359"/>
      <c r="CU127" s="359"/>
      <c r="CV127" s="359"/>
      <c r="CW127" s="359"/>
      <c r="CX127" s="359"/>
      <c r="CY127" s="359"/>
      <c r="CZ127" s="359"/>
      <c r="DA127" s="359"/>
      <c r="DB127" s="359"/>
      <c r="DC127" s="359"/>
      <c r="DD127" s="359"/>
      <c r="DE127" s="359"/>
      <c r="DF127" s="359"/>
      <c r="DG127" s="359"/>
      <c r="DH127" s="359"/>
      <c r="DI127" s="359"/>
      <c r="DJ127" s="359"/>
      <c r="DK127" s="359"/>
      <c r="DL127" s="359"/>
      <c r="DM127" s="359"/>
      <c r="DN127" s="359"/>
      <c r="DO127" s="359"/>
      <c r="DP127" s="359"/>
      <c r="DQ127" s="359"/>
      <c r="DR127" s="359"/>
      <c r="DS127" s="359"/>
      <c r="DT127" s="359"/>
      <c r="DU127" s="359"/>
      <c r="DV127" s="359"/>
      <c r="DW127" s="359"/>
      <c r="DX127" s="359"/>
      <c r="DY127" s="359"/>
      <c r="DZ127" s="359"/>
      <c r="EA127" s="359"/>
      <c r="EB127" s="359"/>
      <c r="EC127" s="359"/>
      <c r="ED127" s="359"/>
      <c r="EE127" s="359"/>
      <c r="EF127" s="359"/>
      <c r="EG127" s="359"/>
      <c r="EH127" s="359"/>
      <c r="EI127" s="359"/>
      <c r="EJ127" s="359"/>
      <c r="EK127" s="359"/>
      <c r="EL127" s="359"/>
      <c r="EM127" s="359"/>
      <c r="EN127" s="359"/>
      <c r="EO127" s="359"/>
      <c r="EP127" s="359"/>
      <c r="EQ127" s="359"/>
      <c r="ER127" s="359"/>
      <c r="ES127" s="359"/>
      <c r="ET127" s="359"/>
      <c r="EU127" s="359"/>
      <c r="EV127" s="359"/>
      <c r="EW127" s="359"/>
      <c r="EX127" s="359"/>
      <c r="EY127" s="359"/>
      <c r="EZ127" s="359"/>
      <c r="FA127" s="359"/>
      <c r="FB127" s="359"/>
      <c r="FC127" s="359"/>
      <c r="FD127" s="359"/>
      <c r="FE127" s="359"/>
      <c r="FF127" s="359"/>
      <c r="FG127" s="359"/>
      <c r="FH127" s="359"/>
      <c r="FI127" s="359"/>
      <c r="FJ127" s="359"/>
      <c r="FK127" s="359"/>
      <c r="FL127" s="359"/>
      <c r="FM127" s="359"/>
      <c r="FN127" s="359"/>
      <c r="FO127" s="359"/>
      <c r="FP127" s="359"/>
      <c r="FQ127" s="359"/>
      <c r="FR127" s="359"/>
      <c r="FS127" s="359"/>
      <c r="FT127" s="359"/>
      <c r="FU127" s="359"/>
      <c r="FV127" s="359"/>
      <c r="FW127" s="359"/>
      <c r="FX127" s="359"/>
      <c r="FY127" s="359"/>
      <c r="FZ127" s="359"/>
      <c r="GA127" s="359"/>
      <c r="GB127" s="359"/>
      <c r="GC127" s="359"/>
      <c r="GD127" s="359"/>
      <c r="GE127" s="359"/>
      <c r="GF127" s="359"/>
      <c r="GG127" s="359"/>
      <c r="GH127" s="359"/>
      <c r="GI127" s="359"/>
      <c r="GJ127" s="359"/>
      <c r="GK127" s="359"/>
      <c r="GL127" s="359"/>
      <c r="GM127" s="359"/>
      <c r="GN127" s="359"/>
      <c r="GO127" s="359"/>
      <c r="GP127" s="359"/>
      <c r="GQ127" s="359"/>
      <c r="GR127" s="359"/>
      <c r="GS127" s="359"/>
      <c r="GT127" s="359"/>
      <c r="GU127" s="359"/>
      <c r="GV127" s="359"/>
      <c r="GW127" s="359"/>
      <c r="GX127" s="359"/>
      <c r="GY127" s="359"/>
      <c r="GZ127" s="359"/>
      <c r="HA127" s="359"/>
      <c r="HB127" s="359"/>
      <c r="HC127" s="359"/>
      <c r="HD127" s="359"/>
      <c r="HE127" s="359"/>
      <c r="HF127" s="359"/>
      <c r="HG127" s="359"/>
      <c r="HH127" s="359"/>
      <c r="HI127" s="359"/>
      <c r="HJ127" s="359"/>
      <c r="HK127" s="359"/>
      <c r="HL127" s="359"/>
      <c r="HM127" s="359"/>
      <c r="HN127" s="359"/>
      <c r="HO127" s="359"/>
      <c r="HP127" s="359"/>
      <c r="HQ127" s="359"/>
      <c r="HR127" s="359"/>
      <c r="HS127" s="359"/>
      <c r="HT127" s="359"/>
      <c r="HU127" s="359"/>
      <c r="HV127" s="359"/>
      <c r="HW127" s="359"/>
      <c r="HX127" s="359"/>
      <c r="HY127" s="359"/>
      <c r="HZ127" s="359"/>
      <c r="IA127" s="359"/>
      <c r="IB127" s="359"/>
      <c r="IC127" s="359"/>
      <c r="ID127" s="359"/>
      <c r="IE127" s="359"/>
      <c r="IF127" s="359"/>
      <c r="IG127" s="359"/>
      <c r="IH127" s="359"/>
      <c r="II127" s="359"/>
      <c r="IJ127" s="359"/>
      <c r="IK127" s="359"/>
      <c r="IL127" s="359"/>
      <c r="IM127" s="359"/>
      <c r="IN127" s="359"/>
      <c r="IO127" s="359"/>
      <c r="IP127" s="359"/>
      <c r="IQ127" s="359"/>
      <c r="IR127" s="359"/>
      <c r="IS127" s="359"/>
      <c r="IT127" s="359"/>
      <c r="IU127" s="359"/>
      <c r="IV127" s="359"/>
    </row>
    <row r="128" spans="1:256" s="360" customFormat="1" ht="16" customHeight="1">
      <c r="A128" s="347" t="s">
        <v>138</v>
      </c>
      <c r="B128" s="348" t="s">
        <v>139</v>
      </c>
      <c r="C128" s="349"/>
      <c r="D128" s="350"/>
      <c r="E128" s="351"/>
      <c r="F128" s="352"/>
      <c r="G128" s="352"/>
      <c r="H128" s="353"/>
      <c r="I128" s="354"/>
      <c r="J128" s="355"/>
      <c r="K128" s="356"/>
      <c r="L128" s="357"/>
      <c r="M128" s="355"/>
      <c r="N128" s="358"/>
      <c r="O128" s="355"/>
      <c r="P128" s="355"/>
      <c r="Q128" s="355"/>
      <c r="R128" s="355"/>
      <c r="S128" s="355"/>
      <c r="T128" s="355"/>
      <c r="U128" s="355"/>
      <c r="V128" s="355"/>
      <c r="W128" s="355"/>
      <c r="X128" s="355"/>
      <c r="Y128" s="355"/>
      <c r="Z128" s="355"/>
      <c r="AA128" s="355"/>
      <c r="AB128" s="355"/>
      <c r="AC128" s="355"/>
      <c r="AD128" s="355"/>
      <c r="AE128" s="355"/>
      <c r="AF128" s="355"/>
      <c r="AG128" s="355"/>
      <c r="AH128" s="355"/>
      <c r="AI128" s="355"/>
      <c r="AJ128" s="355"/>
      <c r="AK128" s="359"/>
      <c r="AL128" s="359"/>
      <c r="AM128" s="359"/>
      <c r="AN128" s="359"/>
      <c r="AO128" s="359"/>
      <c r="AP128" s="359"/>
      <c r="AQ128" s="359"/>
      <c r="AR128" s="359"/>
      <c r="AS128" s="359"/>
      <c r="AT128" s="359"/>
      <c r="AU128" s="359"/>
      <c r="AV128" s="359"/>
      <c r="AW128" s="359"/>
      <c r="AX128" s="359"/>
      <c r="AY128" s="359"/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59"/>
      <c r="BL128" s="359"/>
      <c r="BM128" s="359"/>
      <c r="BN128" s="359"/>
      <c r="BO128" s="359"/>
      <c r="BP128" s="359"/>
      <c r="BQ128" s="359"/>
      <c r="BR128" s="359"/>
      <c r="BS128" s="359"/>
      <c r="BT128" s="359"/>
      <c r="BU128" s="359"/>
      <c r="BV128" s="359"/>
      <c r="BW128" s="359"/>
      <c r="BX128" s="359"/>
      <c r="BY128" s="359"/>
      <c r="BZ128" s="359"/>
      <c r="CA128" s="359"/>
      <c r="CB128" s="359"/>
      <c r="CC128" s="359"/>
      <c r="CD128" s="359"/>
      <c r="CE128" s="359"/>
      <c r="CF128" s="359"/>
      <c r="CG128" s="359"/>
      <c r="CH128" s="359"/>
      <c r="CI128" s="359"/>
      <c r="CJ128" s="359"/>
      <c r="CK128" s="359"/>
      <c r="CL128" s="359"/>
      <c r="CM128" s="359"/>
      <c r="CN128" s="359"/>
      <c r="CO128" s="359"/>
      <c r="CP128" s="359"/>
      <c r="CQ128" s="359"/>
      <c r="CR128" s="359"/>
      <c r="CS128" s="359"/>
      <c r="CT128" s="359"/>
      <c r="CU128" s="359"/>
      <c r="CV128" s="359"/>
      <c r="CW128" s="359"/>
      <c r="CX128" s="359"/>
      <c r="CY128" s="359"/>
      <c r="CZ128" s="359"/>
      <c r="DA128" s="359"/>
      <c r="DB128" s="359"/>
      <c r="DC128" s="359"/>
      <c r="DD128" s="359"/>
      <c r="DE128" s="359"/>
      <c r="DF128" s="359"/>
      <c r="DG128" s="359"/>
      <c r="DH128" s="359"/>
      <c r="DI128" s="359"/>
      <c r="DJ128" s="359"/>
      <c r="DK128" s="359"/>
      <c r="DL128" s="359"/>
      <c r="DM128" s="359"/>
      <c r="DN128" s="359"/>
      <c r="DO128" s="359"/>
      <c r="DP128" s="359"/>
      <c r="DQ128" s="359"/>
      <c r="DR128" s="359"/>
      <c r="DS128" s="359"/>
      <c r="DT128" s="359"/>
      <c r="DU128" s="359"/>
      <c r="DV128" s="359"/>
      <c r="DW128" s="359"/>
      <c r="DX128" s="359"/>
      <c r="DY128" s="359"/>
      <c r="DZ128" s="359"/>
      <c r="EA128" s="359"/>
      <c r="EB128" s="359"/>
      <c r="EC128" s="359"/>
      <c r="ED128" s="359"/>
      <c r="EE128" s="359"/>
      <c r="EF128" s="359"/>
      <c r="EG128" s="359"/>
      <c r="EH128" s="359"/>
      <c r="EI128" s="359"/>
      <c r="EJ128" s="359"/>
      <c r="EK128" s="359"/>
      <c r="EL128" s="359"/>
      <c r="EM128" s="359"/>
      <c r="EN128" s="359"/>
      <c r="EO128" s="359"/>
      <c r="EP128" s="359"/>
      <c r="EQ128" s="359"/>
      <c r="ER128" s="359"/>
      <c r="ES128" s="359"/>
      <c r="ET128" s="359"/>
      <c r="EU128" s="359"/>
      <c r="EV128" s="359"/>
      <c r="EW128" s="359"/>
      <c r="EX128" s="359"/>
      <c r="EY128" s="359"/>
      <c r="EZ128" s="359"/>
      <c r="FA128" s="359"/>
      <c r="FB128" s="359"/>
      <c r="FC128" s="359"/>
      <c r="FD128" s="359"/>
      <c r="FE128" s="359"/>
      <c r="FF128" s="359"/>
      <c r="FG128" s="359"/>
      <c r="FH128" s="359"/>
      <c r="FI128" s="359"/>
      <c r="FJ128" s="359"/>
      <c r="FK128" s="359"/>
      <c r="FL128" s="359"/>
      <c r="FM128" s="359"/>
      <c r="FN128" s="359"/>
      <c r="FO128" s="359"/>
      <c r="FP128" s="359"/>
      <c r="FQ128" s="359"/>
      <c r="FR128" s="359"/>
      <c r="FS128" s="359"/>
      <c r="FT128" s="359"/>
      <c r="FU128" s="359"/>
      <c r="FV128" s="359"/>
      <c r="FW128" s="359"/>
      <c r="FX128" s="359"/>
      <c r="FY128" s="359"/>
      <c r="FZ128" s="359"/>
      <c r="GA128" s="359"/>
      <c r="GB128" s="359"/>
      <c r="GC128" s="359"/>
      <c r="GD128" s="359"/>
      <c r="GE128" s="359"/>
      <c r="GF128" s="359"/>
      <c r="GG128" s="359"/>
      <c r="GH128" s="359"/>
      <c r="GI128" s="359"/>
      <c r="GJ128" s="359"/>
      <c r="GK128" s="359"/>
      <c r="GL128" s="359"/>
      <c r="GM128" s="359"/>
      <c r="GN128" s="359"/>
      <c r="GO128" s="359"/>
      <c r="GP128" s="359"/>
      <c r="GQ128" s="359"/>
      <c r="GR128" s="359"/>
      <c r="GS128" s="359"/>
      <c r="GT128" s="359"/>
      <c r="GU128" s="359"/>
      <c r="GV128" s="359"/>
      <c r="GW128" s="359"/>
      <c r="GX128" s="359"/>
      <c r="GY128" s="359"/>
      <c r="GZ128" s="359"/>
      <c r="HA128" s="359"/>
      <c r="HB128" s="359"/>
      <c r="HC128" s="359"/>
      <c r="HD128" s="359"/>
      <c r="HE128" s="359"/>
      <c r="HF128" s="359"/>
      <c r="HG128" s="359"/>
      <c r="HH128" s="359"/>
      <c r="HI128" s="359"/>
      <c r="HJ128" s="359"/>
      <c r="HK128" s="359"/>
      <c r="HL128" s="359"/>
      <c r="HM128" s="359"/>
      <c r="HN128" s="359"/>
      <c r="HO128" s="359"/>
      <c r="HP128" s="359"/>
      <c r="HQ128" s="359"/>
      <c r="HR128" s="359"/>
      <c r="HS128" s="359"/>
      <c r="HT128" s="359"/>
      <c r="HU128" s="359"/>
      <c r="HV128" s="359"/>
      <c r="HW128" s="359"/>
      <c r="HX128" s="359"/>
      <c r="HY128" s="359"/>
      <c r="HZ128" s="359"/>
      <c r="IA128" s="359"/>
      <c r="IB128" s="359"/>
      <c r="IC128" s="359"/>
      <c r="ID128" s="359"/>
      <c r="IE128" s="359"/>
      <c r="IF128" s="359"/>
      <c r="IG128" s="359"/>
      <c r="IH128" s="359"/>
      <c r="II128" s="359"/>
      <c r="IJ128" s="359"/>
      <c r="IK128" s="359"/>
      <c r="IL128" s="359"/>
      <c r="IM128" s="359"/>
      <c r="IN128" s="359"/>
      <c r="IO128" s="359"/>
      <c r="IP128" s="359"/>
      <c r="IQ128" s="359"/>
      <c r="IR128" s="359"/>
      <c r="IS128" s="359"/>
      <c r="IT128" s="359"/>
      <c r="IU128" s="359"/>
      <c r="IV128" s="359"/>
    </row>
    <row r="129" spans="1:256" s="360" customFormat="1" ht="16" customHeight="1">
      <c r="A129" s="361"/>
      <c r="B129" s="362"/>
      <c r="C129" s="362"/>
      <c r="D129" s="363"/>
      <c r="E129" s="364"/>
      <c r="F129" s="365"/>
      <c r="G129" s="352"/>
      <c r="H129" s="352"/>
      <c r="I129" s="358"/>
      <c r="J129" s="355"/>
      <c r="K129" s="356"/>
      <c r="L129" s="357"/>
      <c r="M129" s="355"/>
      <c r="N129" s="358"/>
      <c r="O129" s="355"/>
      <c r="P129" s="355"/>
      <c r="Q129" s="355"/>
      <c r="R129" s="355"/>
      <c r="S129" s="355"/>
      <c r="T129" s="355"/>
      <c r="U129" s="355"/>
      <c r="V129" s="355"/>
      <c r="W129" s="355"/>
      <c r="X129" s="355"/>
      <c r="Y129" s="355"/>
      <c r="Z129" s="355"/>
      <c r="AA129" s="355"/>
      <c r="AB129" s="355"/>
      <c r="AC129" s="355"/>
      <c r="AD129" s="355"/>
      <c r="AE129" s="355"/>
      <c r="AF129" s="355"/>
      <c r="AG129" s="355"/>
      <c r="AH129" s="355"/>
      <c r="AI129" s="355"/>
      <c r="AJ129" s="355"/>
      <c r="AK129" s="359"/>
      <c r="AL129" s="359"/>
      <c r="AM129" s="359"/>
      <c r="AN129" s="359"/>
      <c r="AO129" s="359"/>
      <c r="AP129" s="359"/>
      <c r="AQ129" s="359"/>
      <c r="AR129" s="359"/>
      <c r="AS129" s="359"/>
      <c r="AT129" s="359"/>
      <c r="AU129" s="359"/>
      <c r="AV129" s="359"/>
      <c r="AW129" s="359"/>
      <c r="AX129" s="359"/>
      <c r="AY129" s="359"/>
      <c r="AZ129" s="359"/>
      <c r="BA129" s="359"/>
      <c r="BB129" s="359"/>
      <c r="BC129" s="359"/>
      <c r="BD129" s="359"/>
      <c r="BE129" s="359"/>
      <c r="BF129" s="359"/>
      <c r="BG129" s="359"/>
      <c r="BH129" s="359"/>
      <c r="BI129" s="359"/>
      <c r="BJ129" s="359"/>
      <c r="BK129" s="359"/>
      <c r="BL129" s="359"/>
      <c r="BM129" s="359"/>
      <c r="BN129" s="359"/>
      <c r="BO129" s="359"/>
      <c r="BP129" s="359"/>
      <c r="BQ129" s="359"/>
      <c r="BR129" s="359"/>
      <c r="BS129" s="359"/>
      <c r="BT129" s="359"/>
      <c r="BU129" s="359"/>
      <c r="BV129" s="359"/>
      <c r="BW129" s="359"/>
      <c r="BX129" s="359"/>
      <c r="BY129" s="359"/>
      <c r="BZ129" s="359"/>
      <c r="CA129" s="359"/>
      <c r="CB129" s="359"/>
      <c r="CC129" s="359"/>
      <c r="CD129" s="359"/>
      <c r="CE129" s="359"/>
      <c r="CF129" s="359"/>
      <c r="CG129" s="359"/>
      <c r="CH129" s="359"/>
      <c r="CI129" s="359"/>
      <c r="CJ129" s="359"/>
      <c r="CK129" s="359"/>
      <c r="CL129" s="359"/>
      <c r="CM129" s="359"/>
      <c r="CN129" s="359"/>
      <c r="CO129" s="359"/>
      <c r="CP129" s="359"/>
      <c r="CQ129" s="359"/>
      <c r="CR129" s="359"/>
      <c r="CS129" s="359"/>
      <c r="CT129" s="359"/>
      <c r="CU129" s="359"/>
      <c r="CV129" s="359"/>
      <c r="CW129" s="359"/>
      <c r="CX129" s="359"/>
      <c r="CY129" s="359"/>
      <c r="CZ129" s="359"/>
      <c r="DA129" s="359"/>
      <c r="DB129" s="359"/>
      <c r="DC129" s="359"/>
      <c r="DD129" s="359"/>
      <c r="DE129" s="359"/>
      <c r="DF129" s="359"/>
      <c r="DG129" s="359"/>
      <c r="DH129" s="359"/>
      <c r="DI129" s="359"/>
      <c r="DJ129" s="359"/>
      <c r="DK129" s="359"/>
      <c r="DL129" s="359"/>
      <c r="DM129" s="359"/>
      <c r="DN129" s="359"/>
      <c r="DO129" s="359"/>
      <c r="DP129" s="359"/>
      <c r="DQ129" s="359"/>
      <c r="DR129" s="359"/>
      <c r="DS129" s="359"/>
      <c r="DT129" s="359"/>
      <c r="DU129" s="359"/>
      <c r="DV129" s="359"/>
      <c r="DW129" s="359"/>
      <c r="DX129" s="359"/>
      <c r="DY129" s="359"/>
      <c r="DZ129" s="359"/>
      <c r="EA129" s="359"/>
      <c r="EB129" s="359"/>
      <c r="EC129" s="359"/>
      <c r="ED129" s="359"/>
      <c r="EE129" s="359"/>
      <c r="EF129" s="359"/>
      <c r="EG129" s="359"/>
      <c r="EH129" s="359"/>
      <c r="EI129" s="359"/>
      <c r="EJ129" s="359"/>
      <c r="EK129" s="359"/>
      <c r="EL129" s="359"/>
      <c r="EM129" s="359"/>
      <c r="EN129" s="359"/>
      <c r="EO129" s="359"/>
      <c r="EP129" s="359"/>
      <c r="EQ129" s="359"/>
      <c r="ER129" s="359"/>
      <c r="ES129" s="359"/>
      <c r="ET129" s="359"/>
      <c r="EU129" s="359"/>
      <c r="EV129" s="359"/>
      <c r="EW129" s="359"/>
      <c r="EX129" s="359"/>
      <c r="EY129" s="359"/>
      <c r="EZ129" s="359"/>
      <c r="FA129" s="359"/>
      <c r="FB129" s="359"/>
      <c r="FC129" s="359"/>
      <c r="FD129" s="359"/>
      <c r="FE129" s="359"/>
      <c r="FF129" s="359"/>
      <c r="FG129" s="359"/>
      <c r="FH129" s="359"/>
      <c r="FI129" s="359"/>
      <c r="FJ129" s="359"/>
      <c r="FK129" s="359"/>
      <c r="FL129" s="359"/>
      <c r="FM129" s="359"/>
      <c r="FN129" s="359"/>
      <c r="FO129" s="359"/>
      <c r="FP129" s="359"/>
      <c r="FQ129" s="359"/>
      <c r="FR129" s="359"/>
      <c r="FS129" s="359"/>
      <c r="FT129" s="359"/>
      <c r="FU129" s="359"/>
      <c r="FV129" s="359"/>
      <c r="FW129" s="359"/>
      <c r="FX129" s="359"/>
      <c r="FY129" s="359"/>
      <c r="FZ129" s="359"/>
      <c r="GA129" s="359"/>
      <c r="GB129" s="359"/>
      <c r="GC129" s="359"/>
      <c r="GD129" s="359"/>
      <c r="GE129" s="359"/>
      <c r="GF129" s="359"/>
      <c r="GG129" s="359"/>
      <c r="GH129" s="359"/>
      <c r="GI129" s="359"/>
      <c r="GJ129" s="359"/>
      <c r="GK129" s="359"/>
      <c r="GL129" s="359"/>
      <c r="GM129" s="359"/>
      <c r="GN129" s="359"/>
      <c r="GO129" s="359"/>
      <c r="GP129" s="359"/>
      <c r="GQ129" s="359"/>
      <c r="GR129" s="359"/>
      <c r="GS129" s="359"/>
      <c r="GT129" s="359"/>
      <c r="GU129" s="359"/>
      <c r="GV129" s="359"/>
      <c r="GW129" s="359"/>
      <c r="GX129" s="359"/>
      <c r="GY129" s="359"/>
      <c r="GZ129" s="359"/>
      <c r="HA129" s="359"/>
      <c r="HB129" s="359"/>
      <c r="HC129" s="359"/>
      <c r="HD129" s="359"/>
      <c r="HE129" s="359"/>
      <c r="HF129" s="359"/>
      <c r="HG129" s="359"/>
      <c r="HH129" s="359"/>
      <c r="HI129" s="359"/>
      <c r="HJ129" s="359"/>
      <c r="HK129" s="359"/>
      <c r="HL129" s="359"/>
      <c r="HM129" s="359"/>
      <c r="HN129" s="359"/>
      <c r="HO129" s="359"/>
      <c r="HP129" s="359"/>
      <c r="HQ129" s="359"/>
      <c r="HR129" s="359"/>
      <c r="HS129" s="359"/>
      <c r="HT129" s="359"/>
      <c r="HU129" s="359"/>
      <c r="HV129" s="359"/>
      <c r="HW129" s="359"/>
      <c r="HX129" s="359"/>
      <c r="HY129" s="359"/>
      <c r="HZ129" s="359"/>
      <c r="IA129" s="359"/>
      <c r="IB129" s="359"/>
      <c r="IC129" s="359"/>
      <c r="ID129" s="359"/>
      <c r="IE129" s="359"/>
      <c r="IF129" s="359"/>
      <c r="IG129" s="359"/>
      <c r="IH129" s="359"/>
      <c r="II129" s="359"/>
      <c r="IJ129" s="359"/>
      <c r="IK129" s="359"/>
      <c r="IL129" s="359"/>
      <c r="IM129" s="359"/>
      <c r="IN129" s="359"/>
      <c r="IO129" s="359"/>
      <c r="IP129" s="359"/>
      <c r="IQ129" s="359"/>
      <c r="IR129" s="359"/>
      <c r="IS129" s="359"/>
      <c r="IT129" s="359"/>
      <c r="IU129" s="359"/>
      <c r="IV129" s="359"/>
    </row>
    <row r="130" spans="1:256" s="360" customFormat="1" ht="16" customHeight="1">
      <c r="A130" s="366" t="s">
        <v>140</v>
      </c>
      <c r="B130" s="367" t="s">
        <v>20</v>
      </c>
      <c r="C130" s="368"/>
      <c r="D130" s="369"/>
      <c r="E130" s="370"/>
      <c r="F130" s="371"/>
      <c r="G130" s="372"/>
      <c r="H130" s="373"/>
      <c r="I130" s="354"/>
      <c r="J130" s="355"/>
      <c r="K130" s="356"/>
      <c r="L130" s="357"/>
      <c r="M130" s="355"/>
      <c r="N130" s="358"/>
      <c r="O130" s="355"/>
      <c r="P130" s="355"/>
      <c r="Q130" s="355"/>
      <c r="R130" s="355"/>
      <c r="S130" s="355"/>
      <c r="T130" s="355"/>
      <c r="U130" s="355"/>
      <c r="V130" s="355"/>
      <c r="W130" s="355"/>
      <c r="X130" s="355"/>
      <c r="Y130" s="355"/>
      <c r="Z130" s="355"/>
      <c r="AA130" s="355"/>
      <c r="AB130" s="355"/>
      <c r="AC130" s="355"/>
      <c r="AD130" s="355"/>
      <c r="AE130" s="355"/>
      <c r="AF130" s="355"/>
      <c r="AG130" s="355"/>
      <c r="AH130" s="355"/>
      <c r="AI130" s="355"/>
      <c r="AJ130" s="355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9"/>
      <c r="BD130" s="359"/>
      <c r="BE130" s="359"/>
      <c r="BF130" s="359"/>
      <c r="BG130" s="359"/>
      <c r="BH130" s="359"/>
      <c r="BI130" s="359"/>
      <c r="BJ130" s="359"/>
      <c r="BK130" s="359"/>
      <c r="BL130" s="359"/>
      <c r="BM130" s="359"/>
      <c r="BN130" s="359"/>
      <c r="BO130" s="359"/>
      <c r="BP130" s="359"/>
      <c r="BQ130" s="359"/>
      <c r="BR130" s="359"/>
      <c r="BS130" s="359"/>
      <c r="BT130" s="359"/>
      <c r="BU130" s="359"/>
      <c r="BV130" s="359"/>
      <c r="BW130" s="359"/>
      <c r="BX130" s="359"/>
      <c r="BY130" s="359"/>
      <c r="BZ130" s="359"/>
      <c r="CA130" s="359"/>
      <c r="CB130" s="359"/>
      <c r="CC130" s="359"/>
      <c r="CD130" s="359"/>
      <c r="CE130" s="359"/>
      <c r="CF130" s="359"/>
      <c r="CG130" s="359"/>
      <c r="CH130" s="359"/>
      <c r="CI130" s="359"/>
      <c r="CJ130" s="359"/>
      <c r="CK130" s="359"/>
      <c r="CL130" s="359"/>
      <c r="CM130" s="359"/>
      <c r="CN130" s="359"/>
      <c r="CO130" s="359"/>
      <c r="CP130" s="359"/>
      <c r="CQ130" s="359"/>
      <c r="CR130" s="359"/>
      <c r="CS130" s="359"/>
      <c r="CT130" s="359"/>
      <c r="CU130" s="359"/>
      <c r="CV130" s="359"/>
      <c r="CW130" s="359"/>
      <c r="CX130" s="359"/>
      <c r="CY130" s="359"/>
      <c r="CZ130" s="359"/>
      <c r="DA130" s="359"/>
      <c r="DB130" s="359"/>
      <c r="DC130" s="359"/>
      <c r="DD130" s="359"/>
      <c r="DE130" s="359"/>
      <c r="DF130" s="359"/>
      <c r="DG130" s="359"/>
      <c r="DH130" s="359"/>
      <c r="DI130" s="359"/>
      <c r="DJ130" s="359"/>
      <c r="DK130" s="359"/>
      <c r="DL130" s="359"/>
      <c r="DM130" s="359"/>
      <c r="DN130" s="359"/>
      <c r="DO130" s="359"/>
      <c r="DP130" s="359"/>
      <c r="DQ130" s="359"/>
      <c r="DR130" s="359"/>
      <c r="DS130" s="359"/>
      <c r="DT130" s="359"/>
      <c r="DU130" s="359"/>
      <c r="DV130" s="359"/>
      <c r="DW130" s="359"/>
      <c r="DX130" s="359"/>
      <c r="DY130" s="359"/>
      <c r="DZ130" s="359"/>
      <c r="EA130" s="359"/>
      <c r="EB130" s="359"/>
      <c r="EC130" s="359"/>
      <c r="ED130" s="359"/>
      <c r="EE130" s="359"/>
      <c r="EF130" s="359"/>
      <c r="EG130" s="359"/>
      <c r="EH130" s="359"/>
      <c r="EI130" s="359"/>
      <c r="EJ130" s="359"/>
      <c r="EK130" s="359"/>
      <c r="EL130" s="359"/>
      <c r="EM130" s="359"/>
      <c r="EN130" s="359"/>
      <c r="EO130" s="359"/>
      <c r="EP130" s="359"/>
      <c r="EQ130" s="359"/>
      <c r="ER130" s="359"/>
      <c r="ES130" s="359"/>
      <c r="ET130" s="359"/>
      <c r="EU130" s="359"/>
      <c r="EV130" s="359"/>
      <c r="EW130" s="359"/>
      <c r="EX130" s="359"/>
      <c r="EY130" s="359"/>
      <c r="EZ130" s="359"/>
      <c r="FA130" s="359"/>
      <c r="FB130" s="359"/>
      <c r="FC130" s="359"/>
      <c r="FD130" s="359"/>
      <c r="FE130" s="359"/>
      <c r="FF130" s="359"/>
      <c r="FG130" s="359"/>
      <c r="FH130" s="359"/>
      <c r="FI130" s="359"/>
      <c r="FJ130" s="359"/>
      <c r="FK130" s="359"/>
      <c r="FL130" s="359"/>
      <c r="FM130" s="359"/>
      <c r="FN130" s="359"/>
      <c r="FO130" s="359"/>
      <c r="FP130" s="359"/>
      <c r="FQ130" s="359"/>
      <c r="FR130" s="359"/>
      <c r="FS130" s="359"/>
      <c r="FT130" s="359"/>
      <c r="FU130" s="359"/>
      <c r="FV130" s="359"/>
      <c r="FW130" s="359"/>
      <c r="FX130" s="359"/>
      <c r="FY130" s="359"/>
      <c r="FZ130" s="359"/>
      <c r="GA130" s="359"/>
      <c r="GB130" s="359"/>
      <c r="GC130" s="359"/>
      <c r="GD130" s="359"/>
      <c r="GE130" s="359"/>
      <c r="GF130" s="359"/>
      <c r="GG130" s="359"/>
      <c r="GH130" s="359"/>
      <c r="GI130" s="359"/>
      <c r="GJ130" s="359"/>
      <c r="GK130" s="359"/>
      <c r="GL130" s="359"/>
      <c r="GM130" s="359"/>
      <c r="GN130" s="359"/>
      <c r="GO130" s="359"/>
      <c r="GP130" s="359"/>
      <c r="GQ130" s="359"/>
      <c r="GR130" s="359"/>
      <c r="GS130" s="359"/>
      <c r="GT130" s="359"/>
      <c r="GU130" s="359"/>
      <c r="GV130" s="359"/>
      <c r="GW130" s="359"/>
      <c r="GX130" s="359"/>
      <c r="GY130" s="359"/>
      <c r="GZ130" s="359"/>
      <c r="HA130" s="359"/>
      <c r="HB130" s="359"/>
      <c r="HC130" s="359"/>
      <c r="HD130" s="359"/>
      <c r="HE130" s="359"/>
      <c r="HF130" s="359"/>
      <c r="HG130" s="359"/>
      <c r="HH130" s="359"/>
      <c r="HI130" s="359"/>
      <c r="HJ130" s="359"/>
      <c r="HK130" s="359"/>
      <c r="HL130" s="359"/>
      <c r="HM130" s="359"/>
      <c r="HN130" s="359"/>
      <c r="HO130" s="359"/>
      <c r="HP130" s="359"/>
      <c r="HQ130" s="359"/>
      <c r="HR130" s="359"/>
      <c r="HS130" s="359"/>
      <c r="HT130" s="359"/>
      <c r="HU130" s="359"/>
      <c r="HV130" s="359"/>
      <c r="HW130" s="359"/>
      <c r="HX130" s="359"/>
      <c r="HY130" s="359"/>
      <c r="HZ130" s="359"/>
      <c r="IA130" s="359"/>
      <c r="IB130" s="359"/>
      <c r="IC130" s="359"/>
      <c r="ID130" s="359"/>
      <c r="IE130" s="359"/>
      <c r="IF130" s="359"/>
      <c r="IG130" s="359"/>
      <c r="IH130" s="359"/>
      <c r="II130" s="359"/>
      <c r="IJ130" s="359"/>
      <c r="IK130" s="359"/>
      <c r="IL130" s="359"/>
      <c r="IM130" s="359"/>
      <c r="IN130" s="359"/>
      <c r="IO130" s="359"/>
      <c r="IP130" s="359"/>
      <c r="IQ130" s="359"/>
      <c r="IR130" s="359"/>
      <c r="IS130" s="359"/>
      <c r="IT130" s="359"/>
      <c r="IU130" s="359"/>
      <c r="IV130" s="359"/>
    </row>
    <row r="131" spans="1:256" s="360" customFormat="1" ht="16" customHeight="1">
      <c r="A131" s="374"/>
      <c r="B131" s="375" t="s">
        <v>141</v>
      </c>
      <c r="C131" s="376">
        <v>1</v>
      </c>
      <c r="D131" s="376">
        <v>1</v>
      </c>
      <c r="E131" s="378" t="s">
        <v>97</v>
      </c>
      <c r="F131" s="386">
        <v>0</v>
      </c>
      <c r="G131" s="380">
        <f>C131*D131*F131</f>
        <v>0</v>
      </c>
      <c r="H131" s="381"/>
      <c r="I131" s="354"/>
      <c r="J131" s="355"/>
      <c r="K131" s="355"/>
      <c r="L131" s="357"/>
      <c r="M131" s="355"/>
      <c r="N131" s="358"/>
      <c r="O131" s="355"/>
      <c r="P131" s="355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9"/>
      <c r="BD131" s="359"/>
      <c r="BE131" s="359"/>
      <c r="BF131" s="359"/>
      <c r="BG131" s="359"/>
      <c r="BH131" s="359"/>
      <c r="BI131" s="359"/>
      <c r="BJ131" s="359"/>
      <c r="BK131" s="359"/>
      <c r="BL131" s="359"/>
      <c r="BM131" s="359"/>
      <c r="BN131" s="359"/>
      <c r="BO131" s="359"/>
      <c r="BP131" s="359"/>
      <c r="BQ131" s="359"/>
      <c r="BR131" s="359"/>
      <c r="BS131" s="359"/>
      <c r="BT131" s="359"/>
      <c r="BU131" s="359"/>
      <c r="BV131" s="359"/>
      <c r="BW131" s="359"/>
      <c r="BX131" s="359"/>
      <c r="BY131" s="359"/>
      <c r="BZ131" s="359"/>
      <c r="CA131" s="359"/>
      <c r="CB131" s="359"/>
      <c r="CC131" s="359"/>
      <c r="CD131" s="359"/>
      <c r="CE131" s="359"/>
      <c r="CF131" s="359"/>
      <c r="CG131" s="359"/>
      <c r="CH131" s="359"/>
      <c r="CI131" s="359"/>
      <c r="CJ131" s="359"/>
      <c r="CK131" s="359"/>
      <c r="CL131" s="359"/>
      <c r="CM131" s="359"/>
      <c r="CN131" s="359"/>
      <c r="CO131" s="359"/>
      <c r="CP131" s="359"/>
      <c r="CQ131" s="359"/>
      <c r="CR131" s="359"/>
      <c r="CS131" s="359"/>
      <c r="CT131" s="359"/>
      <c r="CU131" s="359"/>
      <c r="CV131" s="359"/>
      <c r="CW131" s="359"/>
      <c r="CX131" s="359"/>
      <c r="CY131" s="359"/>
      <c r="CZ131" s="359"/>
      <c r="DA131" s="359"/>
      <c r="DB131" s="359"/>
      <c r="DC131" s="359"/>
      <c r="DD131" s="359"/>
      <c r="DE131" s="359"/>
      <c r="DF131" s="359"/>
      <c r="DG131" s="359"/>
      <c r="DH131" s="359"/>
      <c r="DI131" s="359"/>
      <c r="DJ131" s="359"/>
      <c r="DK131" s="359"/>
      <c r="DL131" s="359"/>
      <c r="DM131" s="359"/>
      <c r="DN131" s="359"/>
      <c r="DO131" s="359"/>
      <c r="DP131" s="359"/>
      <c r="DQ131" s="359"/>
      <c r="DR131" s="359"/>
      <c r="DS131" s="359"/>
      <c r="DT131" s="359"/>
      <c r="DU131" s="359"/>
      <c r="DV131" s="359"/>
      <c r="DW131" s="359"/>
      <c r="DX131" s="359"/>
      <c r="DY131" s="359"/>
      <c r="DZ131" s="359"/>
      <c r="EA131" s="359"/>
      <c r="EB131" s="359"/>
      <c r="EC131" s="359"/>
      <c r="ED131" s="359"/>
      <c r="EE131" s="359"/>
      <c r="EF131" s="359"/>
      <c r="EG131" s="359"/>
      <c r="EH131" s="359"/>
      <c r="EI131" s="359"/>
      <c r="EJ131" s="359"/>
      <c r="EK131" s="359"/>
      <c r="EL131" s="359"/>
      <c r="EM131" s="359"/>
      <c r="EN131" s="359"/>
      <c r="EO131" s="359"/>
      <c r="EP131" s="359"/>
      <c r="EQ131" s="359"/>
      <c r="ER131" s="359"/>
      <c r="ES131" s="359"/>
      <c r="ET131" s="359"/>
      <c r="EU131" s="359"/>
      <c r="EV131" s="359"/>
      <c r="EW131" s="359"/>
      <c r="EX131" s="359"/>
      <c r="EY131" s="359"/>
      <c r="EZ131" s="359"/>
      <c r="FA131" s="359"/>
      <c r="FB131" s="359"/>
      <c r="FC131" s="359"/>
      <c r="FD131" s="359"/>
      <c r="FE131" s="359"/>
      <c r="FF131" s="359"/>
      <c r="FG131" s="359"/>
      <c r="FH131" s="359"/>
      <c r="FI131" s="359"/>
      <c r="FJ131" s="359"/>
      <c r="FK131" s="359"/>
      <c r="FL131" s="359"/>
      <c r="FM131" s="359"/>
      <c r="FN131" s="359"/>
      <c r="FO131" s="359"/>
      <c r="FP131" s="359"/>
      <c r="FQ131" s="359"/>
      <c r="FR131" s="359"/>
      <c r="FS131" s="359"/>
      <c r="FT131" s="359"/>
      <c r="FU131" s="359"/>
      <c r="FV131" s="359"/>
      <c r="FW131" s="359"/>
      <c r="FX131" s="359"/>
      <c r="FY131" s="359"/>
      <c r="FZ131" s="359"/>
      <c r="GA131" s="359"/>
      <c r="GB131" s="359"/>
      <c r="GC131" s="359"/>
      <c r="GD131" s="359"/>
      <c r="GE131" s="359"/>
      <c r="GF131" s="359"/>
      <c r="GG131" s="359"/>
      <c r="GH131" s="359"/>
      <c r="GI131" s="359"/>
      <c r="GJ131" s="359"/>
      <c r="GK131" s="359"/>
      <c r="GL131" s="359"/>
      <c r="GM131" s="359"/>
      <c r="GN131" s="359"/>
      <c r="GO131" s="359"/>
      <c r="GP131" s="359"/>
      <c r="GQ131" s="359"/>
      <c r="GR131" s="359"/>
      <c r="GS131" s="359"/>
      <c r="GT131" s="359"/>
      <c r="GU131" s="359"/>
      <c r="GV131" s="359"/>
      <c r="GW131" s="359"/>
      <c r="GX131" s="359"/>
      <c r="GY131" s="359"/>
      <c r="GZ131" s="359"/>
      <c r="HA131" s="359"/>
      <c r="HB131" s="359"/>
      <c r="HC131" s="359"/>
      <c r="HD131" s="359"/>
      <c r="HE131" s="359"/>
      <c r="HF131" s="359"/>
      <c r="HG131" s="359"/>
      <c r="HH131" s="359"/>
      <c r="HI131" s="359"/>
      <c r="HJ131" s="359"/>
      <c r="HK131" s="359"/>
      <c r="HL131" s="359"/>
      <c r="HM131" s="359"/>
      <c r="HN131" s="359"/>
      <c r="HO131" s="359"/>
      <c r="HP131" s="359"/>
      <c r="HQ131" s="359"/>
      <c r="HR131" s="359"/>
      <c r="HS131" s="359"/>
      <c r="HT131" s="359"/>
      <c r="HU131" s="359"/>
      <c r="HV131" s="359"/>
      <c r="HW131" s="359"/>
      <c r="HX131" s="359"/>
      <c r="HY131" s="359"/>
      <c r="HZ131" s="359"/>
      <c r="IA131" s="359"/>
      <c r="IB131" s="359"/>
      <c r="IC131" s="359"/>
      <c r="ID131" s="359"/>
      <c r="IE131" s="359"/>
      <c r="IF131" s="359"/>
      <c r="IG131" s="359"/>
      <c r="IH131" s="359"/>
      <c r="II131" s="359"/>
      <c r="IJ131" s="359"/>
      <c r="IK131" s="359"/>
      <c r="IL131" s="359"/>
      <c r="IM131" s="359"/>
      <c r="IN131" s="359"/>
      <c r="IO131" s="359"/>
      <c r="IP131" s="359"/>
      <c r="IQ131" s="359"/>
      <c r="IR131" s="359"/>
      <c r="IS131" s="359"/>
      <c r="IT131" s="359"/>
      <c r="IU131" s="359"/>
      <c r="IV131" s="359"/>
    </row>
    <row r="132" spans="1:256" s="360" customFormat="1" ht="16" customHeight="1">
      <c r="A132" s="382"/>
      <c r="B132" s="375" t="s">
        <v>142</v>
      </c>
      <c r="C132" s="376">
        <v>1</v>
      </c>
      <c r="D132" s="376">
        <v>1</v>
      </c>
      <c r="E132" s="383" t="s">
        <v>97</v>
      </c>
      <c r="F132" s="379">
        <v>0</v>
      </c>
      <c r="G132" s="384">
        <f>C132*D132*F132</f>
        <v>0</v>
      </c>
      <c r="H132" s="385"/>
      <c r="I132" s="354"/>
      <c r="J132" s="355"/>
      <c r="K132" s="356"/>
      <c r="L132" s="357"/>
      <c r="M132" s="355"/>
      <c r="N132" s="358"/>
      <c r="O132" s="355"/>
      <c r="P132" s="355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9"/>
      <c r="AL132" s="359"/>
      <c r="AM132" s="359"/>
      <c r="AN132" s="359"/>
      <c r="AO132" s="359"/>
      <c r="AP132" s="359"/>
      <c r="AQ132" s="359"/>
      <c r="AR132" s="359"/>
      <c r="AS132" s="359"/>
      <c r="AT132" s="359"/>
      <c r="AU132" s="359"/>
      <c r="AV132" s="359"/>
      <c r="AW132" s="359"/>
      <c r="AX132" s="359"/>
      <c r="AY132" s="359"/>
      <c r="AZ132" s="359"/>
      <c r="BA132" s="359"/>
      <c r="BB132" s="359"/>
      <c r="BC132" s="359"/>
      <c r="BD132" s="359"/>
      <c r="BE132" s="359"/>
      <c r="BF132" s="359"/>
      <c r="BG132" s="359"/>
      <c r="BH132" s="359"/>
      <c r="BI132" s="359"/>
      <c r="BJ132" s="359"/>
      <c r="BK132" s="359"/>
      <c r="BL132" s="359"/>
      <c r="BM132" s="359"/>
      <c r="BN132" s="359"/>
      <c r="BO132" s="359"/>
      <c r="BP132" s="359"/>
      <c r="BQ132" s="359"/>
      <c r="BR132" s="359"/>
      <c r="BS132" s="359"/>
      <c r="BT132" s="359"/>
      <c r="BU132" s="359"/>
      <c r="BV132" s="359"/>
      <c r="BW132" s="359"/>
      <c r="BX132" s="359"/>
      <c r="BY132" s="359"/>
      <c r="BZ132" s="359"/>
      <c r="CA132" s="359"/>
      <c r="CB132" s="359"/>
      <c r="CC132" s="359"/>
      <c r="CD132" s="359"/>
      <c r="CE132" s="359"/>
      <c r="CF132" s="359"/>
      <c r="CG132" s="359"/>
      <c r="CH132" s="359"/>
      <c r="CI132" s="359"/>
      <c r="CJ132" s="359"/>
      <c r="CK132" s="359"/>
      <c r="CL132" s="359"/>
      <c r="CM132" s="359"/>
      <c r="CN132" s="359"/>
      <c r="CO132" s="359"/>
      <c r="CP132" s="359"/>
      <c r="CQ132" s="359"/>
      <c r="CR132" s="359"/>
      <c r="CS132" s="359"/>
      <c r="CT132" s="359"/>
      <c r="CU132" s="359"/>
      <c r="CV132" s="359"/>
      <c r="CW132" s="359"/>
      <c r="CX132" s="359"/>
      <c r="CY132" s="359"/>
      <c r="CZ132" s="359"/>
      <c r="DA132" s="359"/>
      <c r="DB132" s="359"/>
      <c r="DC132" s="359"/>
      <c r="DD132" s="359"/>
      <c r="DE132" s="359"/>
      <c r="DF132" s="359"/>
      <c r="DG132" s="359"/>
      <c r="DH132" s="359"/>
      <c r="DI132" s="359"/>
      <c r="DJ132" s="359"/>
      <c r="DK132" s="359"/>
      <c r="DL132" s="359"/>
      <c r="DM132" s="359"/>
      <c r="DN132" s="359"/>
      <c r="DO132" s="359"/>
      <c r="DP132" s="359"/>
      <c r="DQ132" s="359"/>
      <c r="DR132" s="359"/>
      <c r="DS132" s="359"/>
      <c r="DT132" s="359"/>
      <c r="DU132" s="359"/>
      <c r="DV132" s="359"/>
      <c r="DW132" s="359"/>
      <c r="DX132" s="359"/>
      <c r="DY132" s="359"/>
      <c r="DZ132" s="359"/>
      <c r="EA132" s="359"/>
      <c r="EB132" s="359"/>
      <c r="EC132" s="359"/>
      <c r="ED132" s="359"/>
      <c r="EE132" s="359"/>
      <c r="EF132" s="359"/>
      <c r="EG132" s="359"/>
      <c r="EH132" s="359"/>
      <c r="EI132" s="359"/>
      <c r="EJ132" s="359"/>
      <c r="EK132" s="359"/>
      <c r="EL132" s="359"/>
      <c r="EM132" s="359"/>
      <c r="EN132" s="359"/>
      <c r="EO132" s="359"/>
      <c r="EP132" s="359"/>
      <c r="EQ132" s="359"/>
      <c r="ER132" s="359"/>
      <c r="ES132" s="359"/>
      <c r="ET132" s="359"/>
      <c r="EU132" s="359"/>
      <c r="EV132" s="359"/>
      <c r="EW132" s="359"/>
      <c r="EX132" s="359"/>
      <c r="EY132" s="359"/>
      <c r="EZ132" s="359"/>
      <c r="FA132" s="359"/>
      <c r="FB132" s="359"/>
      <c r="FC132" s="359"/>
      <c r="FD132" s="359"/>
      <c r="FE132" s="359"/>
      <c r="FF132" s="359"/>
      <c r="FG132" s="359"/>
      <c r="FH132" s="359"/>
      <c r="FI132" s="359"/>
      <c r="FJ132" s="359"/>
      <c r="FK132" s="359"/>
      <c r="FL132" s="359"/>
      <c r="FM132" s="359"/>
      <c r="FN132" s="359"/>
      <c r="FO132" s="359"/>
      <c r="FP132" s="359"/>
      <c r="FQ132" s="359"/>
      <c r="FR132" s="359"/>
      <c r="FS132" s="359"/>
      <c r="FT132" s="359"/>
      <c r="FU132" s="359"/>
      <c r="FV132" s="359"/>
      <c r="FW132" s="359"/>
      <c r="FX132" s="359"/>
      <c r="FY132" s="359"/>
      <c r="FZ132" s="359"/>
      <c r="GA132" s="359"/>
      <c r="GB132" s="359"/>
      <c r="GC132" s="359"/>
      <c r="GD132" s="359"/>
      <c r="GE132" s="359"/>
      <c r="GF132" s="359"/>
      <c r="GG132" s="359"/>
      <c r="GH132" s="359"/>
      <c r="GI132" s="359"/>
      <c r="GJ132" s="359"/>
      <c r="GK132" s="359"/>
      <c r="GL132" s="359"/>
      <c r="GM132" s="359"/>
      <c r="GN132" s="359"/>
      <c r="GO132" s="359"/>
      <c r="GP132" s="359"/>
      <c r="GQ132" s="359"/>
      <c r="GR132" s="359"/>
      <c r="GS132" s="359"/>
      <c r="GT132" s="359"/>
      <c r="GU132" s="359"/>
      <c r="GV132" s="359"/>
      <c r="GW132" s="359"/>
      <c r="GX132" s="359"/>
      <c r="GY132" s="359"/>
      <c r="GZ132" s="359"/>
      <c r="HA132" s="359"/>
      <c r="HB132" s="359"/>
      <c r="HC132" s="359"/>
      <c r="HD132" s="359"/>
      <c r="HE132" s="359"/>
      <c r="HF132" s="359"/>
      <c r="HG132" s="359"/>
      <c r="HH132" s="359"/>
      <c r="HI132" s="359"/>
      <c r="HJ132" s="359"/>
      <c r="HK132" s="359"/>
      <c r="HL132" s="359"/>
      <c r="HM132" s="359"/>
      <c r="HN132" s="359"/>
      <c r="HO132" s="359"/>
      <c r="HP132" s="359"/>
      <c r="HQ132" s="359"/>
      <c r="HR132" s="359"/>
      <c r="HS132" s="359"/>
      <c r="HT132" s="359"/>
      <c r="HU132" s="359"/>
      <c r="HV132" s="359"/>
      <c r="HW132" s="359"/>
      <c r="HX132" s="359"/>
      <c r="HY132" s="359"/>
      <c r="HZ132" s="359"/>
      <c r="IA132" s="359"/>
      <c r="IB132" s="359"/>
      <c r="IC132" s="359"/>
      <c r="ID132" s="359"/>
      <c r="IE132" s="359"/>
      <c r="IF132" s="359"/>
      <c r="IG132" s="359"/>
      <c r="IH132" s="359"/>
      <c r="II132" s="359"/>
      <c r="IJ132" s="359"/>
      <c r="IK132" s="359"/>
      <c r="IL132" s="359"/>
      <c r="IM132" s="359"/>
      <c r="IN132" s="359"/>
      <c r="IO132" s="359"/>
      <c r="IP132" s="359"/>
      <c r="IQ132" s="359"/>
      <c r="IR132" s="359"/>
      <c r="IS132" s="359"/>
      <c r="IT132" s="359"/>
      <c r="IU132" s="359"/>
      <c r="IV132" s="359"/>
    </row>
    <row r="133" spans="1:256" s="360" customFormat="1" ht="16" customHeight="1">
      <c r="A133" s="382"/>
      <c r="B133" s="375" t="s">
        <v>143</v>
      </c>
      <c r="C133" s="376">
        <v>1</v>
      </c>
      <c r="D133" s="376">
        <v>1</v>
      </c>
      <c r="E133" s="383" t="s">
        <v>97</v>
      </c>
      <c r="F133" s="379">
        <v>0</v>
      </c>
      <c r="G133" s="384">
        <f>C133*D133*F133</f>
        <v>0</v>
      </c>
      <c r="H133" s="385"/>
      <c r="I133" s="354"/>
      <c r="J133" s="355"/>
      <c r="K133" s="356"/>
      <c r="L133" s="357"/>
      <c r="M133" s="355"/>
      <c r="N133" s="358"/>
      <c r="O133" s="355"/>
      <c r="P133" s="355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9"/>
      <c r="AL133" s="359"/>
      <c r="AM133" s="359"/>
      <c r="AN133" s="359"/>
      <c r="AO133" s="359"/>
      <c r="AP133" s="359"/>
      <c r="AQ133" s="359"/>
      <c r="AR133" s="359"/>
      <c r="AS133" s="359"/>
      <c r="AT133" s="359"/>
      <c r="AU133" s="359"/>
      <c r="AV133" s="359"/>
      <c r="AW133" s="359"/>
      <c r="AX133" s="359"/>
      <c r="AY133" s="359"/>
      <c r="AZ133" s="359"/>
      <c r="BA133" s="359"/>
      <c r="BB133" s="359"/>
      <c r="BC133" s="359"/>
      <c r="BD133" s="359"/>
      <c r="BE133" s="359"/>
      <c r="BF133" s="359"/>
      <c r="BG133" s="359"/>
      <c r="BH133" s="359"/>
      <c r="BI133" s="359"/>
      <c r="BJ133" s="359"/>
      <c r="BK133" s="359"/>
      <c r="BL133" s="359"/>
      <c r="BM133" s="359"/>
      <c r="BN133" s="359"/>
      <c r="BO133" s="359"/>
      <c r="BP133" s="359"/>
      <c r="BQ133" s="359"/>
      <c r="BR133" s="359"/>
      <c r="BS133" s="359"/>
      <c r="BT133" s="359"/>
      <c r="BU133" s="359"/>
      <c r="BV133" s="359"/>
      <c r="BW133" s="359"/>
      <c r="BX133" s="359"/>
      <c r="BY133" s="359"/>
      <c r="BZ133" s="359"/>
      <c r="CA133" s="359"/>
      <c r="CB133" s="359"/>
      <c r="CC133" s="359"/>
      <c r="CD133" s="359"/>
      <c r="CE133" s="359"/>
      <c r="CF133" s="359"/>
      <c r="CG133" s="359"/>
      <c r="CH133" s="359"/>
      <c r="CI133" s="359"/>
      <c r="CJ133" s="359"/>
      <c r="CK133" s="359"/>
      <c r="CL133" s="359"/>
      <c r="CM133" s="359"/>
      <c r="CN133" s="359"/>
      <c r="CO133" s="359"/>
      <c r="CP133" s="359"/>
      <c r="CQ133" s="359"/>
      <c r="CR133" s="359"/>
      <c r="CS133" s="359"/>
      <c r="CT133" s="359"/>
      <c r="CU133" s="359"/>
      <c r="CV133" s="359"/>
      <c r="CW133" s="359"/>
      <c r="CX133" s="359"/>
      <c r="CY133" s="359"/>
      <c r="CZ133" s="359"/>
      <c r="DA133" s="359"/>
      <c r="DB133" s="359"/>
      <c r="DC133" s="359"/>
      <c r="DD133" s="359"/>
      <c r="DE133" s="359"/>
      <c r="DF133" s="359"/>
      <c r="DG133" s="359"/>
      <c r="DH133" s="359"/>
      <c r="DI133" s="359"/>
      <c r="DJ133" s="359"/>
      <c r="DK133" s="359"/>
      <c r="DL133" s="359"/>
      <c r="DM133" s="359"/>
      <c r="DN133" s="359"/>
      <c r="DO133" s="359"/>
      <c r="DP133" s="359"/>
      <c r="DQ133" s="359"/>
      <c r="DR133" s="359"/>
      <c r="DS133" s="359"/>
      <c r="DT133" s="359"/>
      <c r="DU133" s="359"/>
      <c r="DV133" s="359"/>
      <c r="DW133" s="359"/>
      <c r="DX133" s="359"/>
      <c r="DY133" s="359"/>
      <c r="DZ133" s="359"/>
      <c r="EA133" s="359"/>
      <c r="EB133" s="359"/>
      <c r="EC133" s="359"/>
      <c r="ED133" s="359"/>
      <c r="EE133" s="359"/>
      <c r="EF133" s="359"/>
      <c r="EG133" s="359"/>
      <c r="EH133" s="359"/>
      <c r="EI133" s="359"/>
      <c r="EJ133" s="359"/>
      <c r="EK133" s="359"/>
      <c r="EL133" s="359"/>
      <c r="EM133" s="359"/>
      <c r="EN133" s="359"/>
      <c r="EO133" s="359"/>
      <c r="EP133" s="359"/>
      <c r="EQ133" s="359"/>
      <c r="ER133" s="359"/>
      <c r="ES133" s="359"/>
      <c r="ET133" s="359"/>
      <c r="EU133" s="359"/>
      <c r="EV133" s="359"/>
      <c r="EW133" s="359"/>
      <c r="EX133" s="359"/>
      <c r="EY133" s="359"/>
      <c r="EZ133" s="359"/>
      <c r="FA133" s="359"/>
      <c r="FB133" s="359"/>
      <c r="FC133" s="359"/>
      <c r="FD133" s="359"/>
      <c r="FE133" s="359"/>
      <c r="FF133" s="359"/>
      <c r="FG133" s="359"/>
      <c r="FH133" s="359"/>
      <c r="FI133" s="359"/>
      <c r="FJ133" s="359"/>
      <c r="FK133" s="359"/>
      <c r="FL133" s="359"/>
      <c r="FM133" s="359"/>
      <c r="FN133" s="359"/>
      <c r="FO133" s="359"/>
      <c r="FP133" s="359"/>
      <c r="FQ133" s="359"/>
      <c r="FR133" s="359"/>
      <c r="FS133" s="359"/>
      <c r="FT133" s="359"/>
      <c r="FU133" s="359"/>
      <c r="FV133" s="359"/>
      <c r="FW133" s="359"/>
      <c r="FX133" s="359"/>
      <c r="FY133" s="359"/>
      <c r="FZ133" s="359"/>
      <c r="GA133" s="359"/>
      <c r="GB133" s="359"/>
      <c r="GC133" s="359"/>
      <c r="GD133" s="359"/>
      <c r="GE133" s="359"/>
      <c r="GF133" s="359"/>
      <c r="GG133" s="359"/>
      <c r="GH133" s="359"/>
      <c r="GI133" s="359"/>
      <c r="GJ133" s="359"/>
      <c r="GK133" s="359"/>
      <c r="GL133" s="359"/>
      <c r="GM133" s="359"/>
      <c r="GN133" s="359"/>
      <c r="GO133" s="359"/>
      <c r="GP133" s="359"/>
      <c r="GQ133" s="359"/>
      <c r="GR133" s="359"/>
      <c r="GS133" s="359"/>
      <c r="GT133" s="359"/>
      <c r="GU133" s="359"/>
      <c r="GV133" s="359"/>
      <c r="GW133" s="359"/>
      <c r="GX133" s="359"/>
      <c r="GY133" s="359"/>
      <c r="GZ133" s="359"/>
      <c r="HA133" s="359"/>
      <c r="HB133" s="359"/>
      <c r="HC133" s="359"/>
      <c r="HD133" s="359"/>
      <c r="HE133" s="359"/>
      <c r="HF133" s="359"/>
      <c r="HG133" s="359"/>
      <c r="HH133" s="359"/>
      <c r="HI133" s="359"/>
      <c r="HJ133" s="359"/>
      <c r="HK133" s="359"/>
      <c r="HL133" s="359"/>
      <c r="HM133" s="359"/>
      <c r="HN133" s="359"/>
      <c r="HO133" s="359"/>
      <c r="HP133" s="359"/>
      <c r="HQ133" s="359"/>
      <c r="HR133" s="359"/>
      <c r="HS133" s="359"/>
      <c r="HT133" s="359"/>
      <c r="HU133" s="359"/>
      <c r="HV133" s="359"/>
      <c r="HW133" s="359"/>
      <c r="HX133" s="359"/>
      <c r="HY133" s="359"/>
      <c r="HZ133" s="359"/>
      <c r="IA133" s="359"/>
      <c r="IB133" s="359"/>
      <c r="IC133" s="359"/>
      <c r="ID133" s="359"/>
      <c r="IE133" s="359"/>
      <c r="IF133" s="359"/>
      <c r="IG133" s="359"/>
      <c r="IH133" s="359"/>
      <c r="II133" s="359"/>
      <c r="IJ133" s="359"/>
      <c r="IK133" s="359"/>
      <c r="IL133" s="359"/>
      <c r="IM133" s="359"/>
      <c r="IN133" s="359"/>
      <c r="IO133" s="359"/>
      <c r="IP133" s="359"/>
      <c r="IQ133" s="359"/>
      <c r="IR133" s="359"/>
      <c r="IS133" s="359"/>
      <c r="IT133" s="359"/>
      <c r="IU133" s="359"/>
      <c r="IV133" s="359"/>
    </row>
    <row r="134" spans="1:256" s="360" customFormat="1" ht="16" customHeight="1">
      <c r="A134" s="382"/>
      <c r="B134" s="375" t="s">
        <v>144</v>
      </c>
      <c r="C134" s="376">
        <v>1</v>
      </c>
      <c r="D134" s="376">
        <v>1</v>
      </c>
      <c r="E134" s="383" t="s">
        <v>97</v>
      </c>
      <c r="F134" s="386">
        <v>0</v>
      </c>
      <c r="G134" s="384">
        <f>C134*D134*F134</f>
        <v>0</v>
      </c>
      <c r="H134" s="385">
        <f>SUM(G131:G134)</f>
        <v>0</v>
      </c>
      <c r="I134" s="354"/>
      <c r="J134" s="355"/>
      <c r="K134" s="356"/>
      <c r="L134" s="357"/>
      <c r="M134" s="355"/>
      <c r="N134" s="358"/>
      <c r="O134" s="355"/>
      <c r="P134" s="355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9"/>
      <c r="AL134" s="359"/>
      <c r="AM134" s="359"/>
      <c r="AN134" s="359"/>
      <c r="AO134" s="359"/>
      <c r="AP134" s="359"/>
      <c r="AQ134" s="359"/>
      <c r="AR134" s="359"/>
      <c r="AS134" s="359"/>
      <c r="AT134" s="359"/>
      <c r="AU134" s="359"/>
      <c r="AV134" s="359"/>
      <c r="AW134" s="359"/>
      <c r="AX134" s="359"/>
      <c r="AY134" s="359"/>
      <c r="AZ134" s="359"/>
      <c r="BA134" s="359"/>
      <c r="BB134" s="359"/>
      <c r="BC134" s="359"/>
      <c r="BD134" s="359"/>
      <c r="BE134" s="359"/>
      <c r="BF134" s="359"/>
      <c r="BG134" s="359"/>
      <c r="BH134" s="359"/>
      <c r="BI134" s="359"/>
      <c r="BJ134" s="359"/>
      <c r="BK134" s="359"/>
      <c r="BL134" s="359"/>
      <c r="BM134" s="359"/>
      <c r="BN134" s="359"/>
      <c r="BO134" s="359"/>
      <c r="BP134" s="359"/>
      <c r="BQ134" s="359"/>
      <c r="BR134" s="359"/>
      <c r="BS134" s="359"/>
      <c r="BT134" s="359"/>
      <c r="BU134" s="359"/>
      <c r="BV134" s="359"/>
      <c r="BW134" s="359"/>
      <c r="BX134" s="359"/>
      <c r="BY134" s="359"/>
      <c r="BZ134" s="359"/>
      <c r="CA134" s="359"/>
      <c r="CB134" s="359"/>
      <c r="CC134" s="359"/>
      <c r="CD134" s="359"/>
      <c r="CE134" s="359"/>
      <c r="CF134" s="359"/>
      <c r="CG134" s="359"/>
      <c r="CH134" s="359"/>
      <c r="CI134" s="359"/>
      <c r="CJ134" s="359"/>
      <c r="CK134" s="359"/>
      <c r="CL134" s="359"/>
      <c r="CM134" s="359"/>
      <c r="CN134" s="359"/>
      <c r="CO134" s="359"/>
      <c r="CP134" s="359"/>
      <c r="CQ134" s="359"/>
      <c r="CR134" s="359"/>
      <c r="CS134" s="359"/>
      <c r="CT134" s="359"/>
      <c r="CU134" s="359"/>
      <c r="CV134" s="359"/>
      <c r="CW134" s="359"/>
      <c r="CX134" s="359"/>
      <c r="CY134" s="359"/>
      <c r="CZ134" s="359"/>
      <c r="DA134" s="359"/>
      <c r="DB134" s="359"/>
      <c r="DC134" s="359"/>
      <c r="DD134" s="359"/>
      <c r="DE134" s="359"/>
      <c r="DF134" s="359"/>
      <c r="DG134" s="359"/>
      <c r="DH134" s="359"/>
      <c r="DI134" s="359"/>
      <c r="DJ134" s="359"/>
      <c r="DK134" s="359"/>
      <c r="DL134" s="359"/>
      <c r="DM134" s="359"/>
      <c r="DN134" s="359"/>
      <c r="DO134" s="359"/>
      <c r="DP134" s="359"/>
      <c r="DQ134" s="359"/>
      <c r="DR134" s="359"/>
      <c r="DS134" s="359"/>
      <c r="DT134" s="359"/>
      <c r="DU134" s="359"/>
      <c r="DV134" s="359"/>
      <c r="DW134" s="359"/>
      <c r="DX134" s="359"/>
      <c r="DY134" s="359"/>
      <c r="DZ134" s="359"/>
      <c r="EA134" s="359"/>
      <c r="EB134" s="359"/>
      <c r="EC134" s="359"/>
      <c r="ED134" s="359"/>
      <c r="EE134" s="359"/>
      <c r="EF134" s="359"/>
      <c r="EG134" s="359"/>
      <c r="EH134" s="359"/>
      <c r="EI134" s="359"/>
      <c r="EJ134" s="359"/>
      <c r="EK134" s="359"/>
      <c r="EL134" s="359"/>
      <c r="EM134" s="359"/>
      <c r="EN134" s="359"/>
      <c r="EO134" s="359"/>
      <c r="EP134" s="359"/>
      <c r="EQ134" s="359"/>
      <c r="ER134" s="359"/>
      <c r="ES134" s="359"/>
      <c r="ET134" s="359"/>
      <c r="EU134" s="359"/>
      <c r="EV134" s="359"/>
      <c r="EW134" s="359"/>
      <c r="EX134" s="359"/>
      <c r="EY134" s="359"/>
      <c r="EZ134" s="359"/>
      <c r="FA134" s="359"/>
      <c r="FB134" s="359"/>
      <c r="FC134" s="359"/>
      <c r="FD134" s="359"/>
      <c r="FE134" s="359"/>
      <c r="FF134" s="359"/>
      <c r="FG134" s="359"/>
      <c r="FH134" s="359"/>
      <c r="FI134" s="359"/>
      <c r="FJ134" s="359"/>
      <c r="FK134" s="359"/>
      <c r="FL134" s="359"/>
      <c r="FM134" s="359"/>
      <c r="FN134" s="359"/>
      <c r="FO134" s="359"/>
      <c r="FP134" s="359"/>
      <c r="FQ134" s="359"/>
      <c r="FR134" s="359"/>
      <c r="FS134" s="359"/>
      <c r="FT134" s="359"/>
      <c r="FU134" s="359"/>
      <c r="FV134" s="359"/>
      <c r="FW134" s="359"/>
      <c r="FX134" s="359"/>
      <c r="FY134" s="359"/>
      <c r="FZ134" s="359"/>
      <c r="GA134" s="359"/>
      <c r="GB134" s="359"/>
      <c r="GC134" s="359"/>
      <c r="GD134" s="359"/>
      <c r="GE134" s="359"/>
      <c r="GF134" s="359"/>
      <c r="GG134" s="359"/>
      <c r="GH134" s="359"/>
      <c r="GI134" s="359"/>
      <c r="GJ134" s="359"/>
      <c r="GK134" s="359"/>
      <c r="GL134" s="359"/>
      <c r="GM134" s="359"/>
      <c r="GN134" s="359"/>
      <c r="GO134" s="359"/>
      <c r="GP134" s="359"/>
      <c r="GQ134" s="359"/>
      <c r="GR134" s="359"/>
      <c r="GS134" s="359"/>
      <c r="GT134" s="359"/>
      <c r="GU134" s="359"/>
      <c r="GV134" s="359"/>
      <c r="GW134" s="359"/>
      <c r="GX134" s="359"/>
      <c r="GY134" s="359"/>
      <c r="GZ134" s="359"/>
      <c r="HA134" s="359"/>
      <c r="HB134" s="359"/>
      <c r="HC134" s="359"/>
      <c r="HD134" s="359"/>
      <c r="HE134" s="359"/>
      <c r="HF134" s="359"/>
      <c r="HG134" s="359"/>
      <c r="HH134" s="359"/>
      <c r="HI134" s="359"/>
      <c r="HJ134" s="359"/>
      <c r="HK134" s="359"/>
      <c r="HL134" s="359"/>
      <c r="HM134" s="359"/>
      <c r="HN134" s="359"/>
      <c r="HO134" s="359"/>
      <c r="HP134" s="359"/>
      <c r="HQ134" s="359"/>
      <c r="HR134" s="359"/>
      <c r="HS134" s="359"/>
      <c r="HT134" s="359"/>
      <c r="HU134" s="359"/>
      <c r="HV134" s="359"/>
      <c r="HW134" s="359"/>
      <c r="HX134" s="359"/>
      <c r="HY134" s="359"/>
      <c r="HZ134" s="359"/>
      <c r="IA134" s="359"/>
      <c r="IB134" s="359"/>
      <c r="IC134" s="359"/>
      <c r="ID134" s="359"/>
      <c r="IE134" s="359"/>
      <c r="IF134" s="359"/>
      <c r="IG134" s="359"/>
      <c r="IH134" s="359"/>
      <c r="II134" s="359"/>
      <c r="IJ134" s="359"/>
      <c r="IK134" s="359"/>
      <c r="IL134" s="359"/>
      <c r="IM134" s="359"/>
      <c r="IN134" s="359"/>
      <c r="IO134" s="359"/>
      <c r="IP134" s="359"/>
      <c r="IQ134" s="359"/>
      <c r="IR134" s="359"/>
      <c r="IS134" s="359"/>
      <c r="IT134" s="359"/>
      <c r="IU134" s="359"/>
      <c r="IV134" s="359"/>
    </row>
    <row r="135" spans="1:256" s="360" customFormat="1" ht="16" customHeight="1">
      <c r="A135" s="387"/>
      <c r="B135" s="388"/>
      <c r="C135" s="389"/>
      <c r="D135" s="390"/>
      <c r="E135" s="391"/>
      <c r="F135" s="392"/>
      <c r="G135" s="393"/>
      <c r="H135" s="394"/>
      <c r="I135" s="359"/>
      <c r="J135" s="355"/>
      <c r="K135" s="356"/>
      <c r="L135" s="357"/>
      <c r="M135" s="355"/>
      <c r="N135" s="358"/>
      <c r="O135" s="355"/>
      <c r="P135" s="355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9"/>
      <c r="AL135" s="359"/>
      <c r="AM135" s="359"/>
      <c r="AN135" s="359"/>
      <c r="AO135" s="359"/>
      <c r="AP135" s="359"/>
      <c r="AQ135" s="359"/>
      <c r="AR135" s="359"/>
      <c r="AS135" s="359"/>
      <c r="AT135" s="359"/>
      <c r="AU135" s="359"/>
      <c r="AV135" s="359"/>
      <c r="AW135" s="359"/>
      <c r="AX135" s="359"/>
      <c r="AY135" s="359"/>
      <c r="AZ135" s="359"/>
      <c r="BA135" s="359"/>
      <c r="BB135" s="359"/>
      <c r="BC135" s="359"/>
      <c r="BD135" s="359"/>
      <c r="BE135" s="359"/>
      <c r="BF135" s="359"/>
      <c r="BG135" s="359"/>
      <c r="BH135" s="359"/>
      <c r="BI135" s="359"/>
      <c r="BJ135" s="359"/>
      <c r="BK135" s="359"/>
      <c r="BL135" s="359"/>
      <c r="BM135" s="359"/>
      <c r="BN135" s="359"/>
      <c r="BO135" s="359"/>
      <c r="BP135" s="359"/>
      <c r="BQ135" s="359"/>
      <c r="BR135" s="359"/>
      <c r="BS135" s="359"/>
      <c r="BT135" s="359"/>
      <c r="BU135" s="359"/>
      <c r="BV135" s="359"/>
      <c r="BW135" s="359"/>
      <c r="BX135" s="359"/>
      <c r="BY135" s="359"/>
      <c r="BZ135" s="359"/>
      <c r="CA135" s="359"/>
      <c r="CB135" s="359"/>
      <c r="CC135" s="359"/>
      <c r="CD135" s="359"/>
      <c r="CE135" s="359"/>
      <c r="CF135" s="359"/>
      <c r="CG135" s="359"/>
      <c r="CH135" s="359"/>
      <c r="CI135" s="359"/>
      <c r="CJ135" s="359"/>
      <c r="CK135" s="359"/>
      <c r="CL135" s="359"/>
      <c r="CM135" s="359"/>
      <c r="CN135" s="359"/>
      <c r="CO135" s="359"/>
      <c r="CP135" s="359"/>
      <c r="CQ135" s="359"/>
      <c r="CR135" s="359"/>
      <c r="CS135" s="359"/>
      <c r="CT135" s="359"/>
      <c r="CU135" s="359"/>
      <c r="CV135" s="359"/>
      <c r="CW135" s="359"/>
      <c r="CX135" s="359"/>
      <c r="CY135" s="359"/>
      <c r="CZ135" s="359"/>
      <c r="DA135" s="359"/>
      <c r="DB135" s="359"/>
      <c r="DC135" s="359"/>
      <c r="DD135" s="359"/>
      <c r="DE135" s="359"/>
      <c r="DF135" s="359"/>
      <c r="DG135" s="359"/>
      <c r="DH135" s="359"/>
      <c r="DI135" s="359"/>
      <c r="DJ135" s="359"/>
      <c r="DK135" s="359"/>
      <c r="DL135" s="359"/>
      <c r="DM135" s="359"/>
      <c r="DN135" s="359"/>
      <c r="DO135" s="359"/>
      <c r="DP135" s="359"/>
      <c r="DQ135" s="359"/>
      <c r="DR135" s="359"/>
      <c r="DS135" s="359"/>
      <c r="DT135" s="359"/>
      <c r="DU135" s="359"/>
      <c r="DV135" s="359"/>
      <c r="DW135" s="359"/>
      <c r="DX135" s="359"/>
      <c r="DY135" s="359"/>
      <c r="DZ135" s="359"/>
      <c r="EA135" s="359"/>
      <c r="EB135" s="359"/>
      <c r="EC135" s="359"/>
      <c r="ED135" s="359"/>
      <c r="EE135" s="359"/>
      <c r="EF135" s="359"/>
      <c r="EG135" s="359"/>
      <c r="EH135" s="359"/>
      <c r="EI135" s="359"/>
      <c r="EJ135" s="359"/>
      <c r="EK135" s="359"/>
      <c r="EL135" s="359"/>
      <c r="EM135" s="359"/>
      <c r="EN135" s="359"/>
      <c r="EO135" s="359"/>
      <c r="EP135" s="359"/>
      <c r="EQ135" s="359"/>
      <c r="ER135" s="359"/>
      <c r="ES135" s="359"/>
      <c r="ET135" s="359"/>
      <c r="EU135" s="359"/>
      <c r="EV135" s="359"/>
      <c r="EW135" s="359"/>
      <c r="EX135" s="359"/>
      <c r="EY135" s="359"/>
      <c r="EZ135" s="359"/>
      <c r="FA135" s="359"/>
      <c r="FB135" s="359"/>
      <c r="FC135" s="359"/>
      <c r="FD135" s="359"/>
      <c r="FE135" s="359"/>
      <c r="FF135" s="359"/>
      <c r="FG135" s="359"/>
      <c r="FH135" s="359"/>
      <c r="FI135" s="359"/>
      <c r="FJ135" s="359"/>
      <c r="FK135" s="359"/>
      <c r="FL135" s="359"/>
      <c r="FM135" s="359"/>
      <c r="FN135" s="359"/>
      <c r="FO135" s="359"/>
      <c r="FP135" s="359"/>
      <c r="FQ135" s="359"/>
      <c r="FR135" s="359"/>
      <c r="FS135" s="359"/>
      <c r="FT135" s="359"/>
      <c r="FU135" s="359"/>
      <c r="FV135" s="359"/>
      <c r="FW135" s="359"/>
      <c r="FX135" s="359"/>
      <c r="FY135" s="359"/>
      <c r="FZ135" s="359"/>
      <c r="GA135" s="359"/>
      <c r="GB135" s="359"/>
      <c r="GC135" s="359"/>
      <c r="GD135" s="359"/>
      <c r="GE135" s="359"/>
      <c r="GF135" s="359"/>
      <c r="GG135" s="359"/>
      <c r="GH135" s="359"/>
      <c r="GI135" s="359"/>
      <c r="GJ135" s="359"/>
      <c r="GK135" s="359"/>
      <c r="GL135" s="359"/>
      <c r="GM135" s="359"/>
      <c r="GN135" s="359"/>
      <c r="GO135" s="359"/>
      <c r="GP135" s="359"/>
      <c r="GQ135" s="359"/>
      <c r="GR135" s="359"/>
      <c r="GS135" s="359"/>
      <c r="GT135" s="359"/>
      <c r="GU135" s="359"/>
      <c r="GV135" s="359"/>
      <c r="GW135" s="359"/>
      <c r="GX135" s="359"/>
      <c r="GY135" s="359"/>
      <c r="GZ135" s="359"/>
      <c r="HA135" s="359"/>
      <c r="HB135" s="359"/>
      <c r="HC135" s="359"/>
      <c r="HD135" s="359"/>
      <c r="HE135" s="359"/>
      <c r="HF135" s="359"/>
      <c r="HG135" s="359"/>
      <c r="HH135" s="359"/>
      <c r="HI135" s="359"/>
      <c r="HJ135" s="359"/>
      <c r="HK135" s="359"/>
      <c r="HL135" s="359"/>
      <c r="HM135" s="359"/>
      <c r="HN135" s="359"/>
      <c r="HO135" s="359"/>
      <c r="HP135" s="359"/>
      <c r="HQ135" s="359"/>
      <c r="HR135" s="359"/>
      <c r="HS135" s="359"/>
      <c r="HT135" s="359"/>
      <c r="HU135" s="359"/>
      <c r="HV135" s="359"/>
      <c r="HW135" s="359"/>
      <c r="HX135" s="359"/>
      <c r="HY135" s="359"/>
      <c r="HZ135" s="359"/>
      <c r="IA135" s="359"/>
      <c r="IB135" s="359"/>
      <c r="IC135" s="359"/>
      <c r="ID135" s="359"/>
      <c r="IE135" s="359"/>
      <c r="IF135" s="359"/>
      <c r="IG135" s="359"/>
      <c r="IH135" s="359"/>
      <c r="II135" s="359"/>
      <c r="IJ135" s="359"/>
      <c r="IK135" s="359"/>
      <c r="IL135" s="359"/>
      <c r="IM135" s="359"/>
      <c r="IN135" s="359"/>
      <c r="IO135" s="359"/>
      <c r="IP135" s="359"/>
      <c r="IQ135" s="359"/>
      <c r="IR135" s="359"/>
      <c r="IS135" s="359"/>
      <c r="IT135" s="359"/>
      <c r="IU135" s="359"/>
      <c r="IV135" s="359"/>
    </row>
    <row r="136" spans="1:256" s="360" customFormat="1" ht="16" customHeight="1">
      <c r="A136" s="395" t="s">
        <v>145</v>
      </c>
      <c r="B136" s="396" t="s">
        <v>21</v>
      </c>
      <c r="C136" s="397"/>
      <c r="D136" s="398"/>
      <c r="E136" s="399"/>
      <c r="F136" s="400"/>
      <c r="G136" s="401"/>
      <c r="H136" s="402"/>
      <c r="I136" s="354"/>
      <c r="J136" s="355"/>
      <c r="K136" s="356"/>
      <c r="L136" s="357"/>
      <c r="M136" s="355"/>
      <c r="N136" s="358"/>
      <c r="O136" s="355"/>
      <c r="P136" s="355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9"/>
      <c r="AL136" s="359"/>
      <c r="AM136" s="359"/>
      <c r="AN136" s="359"/>
      <c r="AO136" s="359"/>
      <c r="AP136" s="359"/>
      <c r="AQ136" s="359"/>
      <c r="AR136" s="359"/>
      <c r="AS136" s="359"/>
      <c r="AT136" s="359"/>
      <c r="AU136" s="359"/>
      <c r="AV136" s="359"/>
      <c r="AW136" s="359"/>
      <c r="AX136" s="359"/>
      <c r="AY136" s="359"/>
      <c r="AZ136" s="359"/>
      <c r="BA136" s="359"/>
      <c r="BB136" s="359"/>
      <c r="BC136" s="359"/>
      <c r="BD136" s="359"/>
      <c r="BE136" s="359"/>
      <c r="BF136" s="359"/>
      <c r="BG136" s="359"/>
      <c r="BH136" s="359"/>
      <c r="BI136" s="359"/>
      <c r="BJ136" s="359"/>
      <c r="BK136" s="359"/>
      <c r="BL136" s="359"/>
      <c r="BM136" s="359"/>
      <c r="BN136" s="359"/>
      <c r="BO136" s="359"/>
      <c r="BP136" s="359"/>
      <c r="BQ136" s="359"/>
      <c r="BR136" s="359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  <c r="CC136" s="359"/>
      <c r="CD136" s="359"/>
      <c r="CE136" s="359"/>
      <c r="CF136" s="359"/>
      <c r="CG136" s="359"/>
      <c r="CH136" s="359"/>
      <c r="CI136" s="359"/>
      <c r="CJ136" s="359"/>
      <c r="CK136" s="359"/>
      <c r="CL136" s="359"/>
      <c r="CM136" s="359"/>
      <c r="CN136" s="359"/>
      <c r="CO136" s="359"/>
      <c r="CP136" s="359"/>
      <c r="CQ136" s="359"/>
      <c r="CR136" s="359"/>
      <c r="CS136" s="359"/>
      <c r="CT136" s="359"/>
      <c r="CU136" s="359"/>
      <c r="CV136" s="359"/>
      <c r="CW136" s="359"/>
      <c r="CX136" s="359"/>
      <c r="CY136" s="359"/>
      <c r="CZ136" s="359"/>
      <c r="DA136" s="359"/>
      <c r="DB136" s="359"/>
      <c r="DC136" s="359"/>
      <c r="DD136" s="359"/>
      <c r="DE136" s="359"/>
      <c r="DF136" s="359"/>
      <c r="DG136" s="359"/>
      <c r="DH136" s="359"/>
      <c r="DI136" s="359"/>
      <c r="DJ136" s="359"/>
      <c r="DK136" s="359"/>
      <c r="DL136" s="359"/>
      <c r="DM136" s="359"/>
      <c r="DN136" s="359"/>
      <c r="DO136" s="359"/>
      <c r="DP136" s="359"/>
      <c r="DQ136" s="359"/>
      <c r="DR136" s="359"/>
      <c r="DS136" s="359"/>
      <c r="DT136" s="359"/>
      <c r="DU136" s="359"/>
      <c r="DV136" s="359"/>
      <c r="DW136" s="359"/>
      <c r="DX136" s="359"/>
      <c r="DY136" s="359"/>
      <c r="DZ136" s="359"/>
      <c r="EA136" s="359"/>
      <c r="EB136" s="359"/>
      <c r="EC136" s="359"/>
      <c r="ED136" s="359"/>
      <c r="EE136" s="359"/>
      <c r="EF136" s="359"/>
      <c r="EG136" s="359"/>
      <c r="EH136" s="359"/>
      <c r="EI136" s="359"/>
      <c r="EJ136" s="359"/>
      <c r="EK136" s="359"/>
      <c r="EL136" s="359"/>
      <c r="EM136" s="359"/>
      <c r="EN136" s="359"/>
      <c r="EO136" s="359"/>
      <c r="EP136" s="359"/>
      <c r="EQ136" s="359"/>
      <c r="ER136" s="359"/>
      <c r="ES136" s="359"/>
      <c r="ET136" s="359"/>
      <c r="EU136" s="359"/>
      <c r="EV136" s="359"/>
      <c r="EW136" s="359"/>
      <c r="EX136" s="359"/>
      <c r="EY136" s="359"/>
      <c r="EZ136" s="359"/>
      <c r="FA136" s="359"/>
      <c r="FB136" s="359"/>
      <c r="FC136" s="359"/>
      <c r="FD136" s="359"/>
      <c r="FE136" s="359"/>
      <c r="FF136" s="359"/>
      <c r="FG136" s="359"/>
      <c r="FH136" s="359"/>
      <c r="FI136" s="359"/>
      <c r="FJ136" s="359"/>
      <c r="FK136" s="359"/>
      <c r="FL136" s="359"/>
      <c r="FM136" s="359"/>
      <c r="FN136" s="359"/>
      <c r="FO136" s="359"/>
      <c r="FP136" s="359"/>
      <c r="FQ136" s="359"/>
      <c r="FR136" s="359"/>
      <c r="FS136" s="359"/>
      <c r="FT136" s="359"/>
      <c r="FU136" s="359"/>
      <c r="FV136" s="359"/>
      <c r="FW136" s="359"/>
      <c r="FX136" s="359"/>
      <c r="FY136" s="359"/>
      <c r="FZ136" s="359"/>
      <c r="GA136" s="359"/>
      <c r="GB136" s="359"/>
      <c r="GC136" s="359"/>
      <c r="GD136" s="359"/>
      <c r="GE136" s="359"/>
      <c r="GF136" s="359"/>
      <c r="GG136" s="359"/>
      <c r="GH136" s="359"/>
      <c r="GI136" s="359"/>
      <c r="GJ136" s="359"/>
      <c r="GK136" s="359"/>
      <c r="GL136" s="359"/>
      <c r="GM136" s="359"/>
      <c r="GN136" s="359"/>
      <c r="GO136" s="359"/>
      <c r="GP136" s="359"/>
      <c r="GQ136" s="359"/>
      <c r="GR136" s="359"/>
      <c r="GS136" s="359"/>
      <c r="GT136" s="359"/>
      <c r="GU136" s="359"/>
      <c r="GV136" s="359"/>
      <c r="GW136" s="359"/>
      <c r="GX136" s="359"/>
      <c r="GY136" s="359"/>
      <c r="GZ136" s="359"/>
      <c r="HA136" s="359"/>
      <c r="HB136" s="359"/>
      <c r="HC136" s="359"/>
      <c r="HD136" s="359"/>
      <c r="HE136" s="359"/>
      <c r="HF136" s="359"/>
      <c r="HG136" s="359"/>
      <c r="HH136" s="359"/>
      <c r="HI136" s="359"/>
      <c r="HJ136" s="359"/>
      <c r="HK136" s="359"/>
      <c r="HL136" s="359"/>
      <c r="HM136" s="359"/>
      <c r="HN136" s="359"/>
      <c r="HO136" s="359"/>
      <c r="HP136" s="359"/>
      <c r="HQ136" s="359"/>
      <c r="HR136" s="359"/>
      <c r="HS136" s="359"/>
      <c r="HT136" s="359"/>
      <c r="HU136" s="359"/>
      <c r="HV136" s="359"/>
      <c r="HW136" s="359"/>
      <c r="HX136" s="359"/>
      <c r="HY136" s="359"/>
      <c r="HZ136" s="359"/>
      <c r="IA136" s="359"/>
      <c r="IB136" s="359"/>
      <c r="IC136" s="359"/>
      <c r="ID136" s="359"/>
      <c r="IE136" s="359"/>
      <c r="IF136" s="359"/>
      <c r="IG136" s="359"/>
      <c r="IH136" s="359"/>
      <c r="II136" s="359"/>
      <c r="IJ136" s="359"/>
      <c r="IK136" s="359"/>
      <c r="IL136" s="359"/>
      <c r="IM136" s="359"/>
      <c r="IN136" s="359"/>
      <c r="IO136" s="359"/>
      <c r="IP136" s="359"/>
      <c r="IQ136" s="359"/>
      <c r="IR136" s="359"/>
      <c r="IS136" s="359"/>
      <c r="IT136" s="359"/>
      <c r="IU136" s="359"/>
      <c r="IV136" s="359"/>
    </row>
    <row r="137" spans="1:256" s="360" customFormat="1" ht="16" customHeight="1">
      <c r="A137" s="374"/>
      <c r="B137" s="375" t="s">
        <v>146</v>
      </c>
      <c r="C137" s="376">
        <v>1</v>
      </c>
      <c r="D137" s="376">
        <v>1</v>
      </c>
      <c r="E137" s="378" t="s">
        <v>97</v>
      </c>
      <c r="F137" s="379">
        <v>0</v>
      </c>
      <c r="G137" s="380">
        <f>C137*D137*F137</f>
        <v>0</v>
      </c>
      <c r="H137" s="381"/>
      <c r="I137" s="354"/>
      <c r="J137" s="355"/>
      <c r="K137" s="356"/>
      <c r="L137" s="357"/>
      <c r="M137" s="355"/>
      <c r="N137" s="358"/>
      <c r="O137" s="355"/>
      <c r="P137" s="355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  <c r="AJ137" s="355"/>
      <c r="AK137" s="359"/>
      <c r="AL137" s="359"/>
      <c r="AM137" s="359"/>
      <c r="AN137" s="359"/>
      <c r="AO137" s="359"/>
      <c r="AP137" s="359"/>
      <c r="AQ137" s="359"/>
      <c r="AR137" s="359"/>
      <c r="AS137" s="359"/>
      <c r="AT137" s="359"/>
      <c r="AU137" s="359"/>
      <c r="AV137" s="359"/>
      <c r="AW137" s="359"/>
      <c r="AX137" s="359"/>
      <c r="AY137" s="359"/>
      <c r="AZ137" s="359"/>
      <c r="BA137" s="359"/>
      <c r="BB137" s="359"/>
      <c r="BC137" s="359"/>
      <c r="BD137" s="359"/>
      <c r="BE137" s="359"/>
      <c r="BF137" s="359"/>
      <c r="BG137" s="359"/>
      <c r="BH137" s="359"/>
      <c r="BI137" s="359"/>
      <c r="BJ137" s="359"/>
      <c r="BK137" s="359"/>
      <c r="BL137" s="359"/>
      <c r="BM137" s="359"/>
      <c r="BN137" s="359"/>
      <c r="BO137" s="359"/>
      <c r="BP137" s="359"/>
      <c r="BQ137" s="359"/>
      <c r="BR137" s="359"/>
      <c r="BS137" s="359"/>
      <c r="BT137" s="359"/>
      <c r="BU137" s="359"/>
      <c r="BV137" s="359"/>
      <c r="BW137" s="359"/>
      <c r="BX137" s="359"/>
      <c r="BY137" s="359"/>
      <c r="BZ137" s="359"/>
      <c r="CA137" s="359"/>
      <c r="CB137" s="359"/>
      <c r="CC137" s="359"/>
      <c r="CD137" s="359"/>
      <c r="CE137" s="359"/>
      <c r="CF137" s="359"/>
      <c r="CG137" s="359"/>
      <c r="CH137" s="359"/>
      <c r="CI137" s="359"/>
      <c r="CJ137" s="359"/>
      <c r="CK137" s="359"/>
      <c r="CL137" s="359"/>
      <c r="CM137" s="359"/>
      <c r="CN137" s="359"/>
      <c r="CO137" s="359"/>
      <c r="CP137" s="359"/>
      <c r="CQ137" s="359"/>
      <c r="CR137" s="359"/>
      <c r="CS137" s="359"/>
      <c r="CT137" s="359"/>
      <c r="CU137" s="359"/>
      <c r="CV137" s="359"/>
      <c r="CW137" s="359"/>
      <c r="CX137" s="359"/>
      <c r="CY137" s="359"/>
      <c r="CZ137" s="359"/>
      <c r="DA137" s="359"/>
      <c r="DB137" s="359"/>
      <c r="DC137" s="359"/>
      <c r="DD137" s="359"/>
      <c r="DE137" s="359"/>
      <c r="DF137" s="359"/>
      <c r="DG137" s="359"/>
      <c r="DH137" s="359"/>
      <c r="DI137" s="359"/>
      <c r="DJ137" s="359"/>
      <c r="DK137" s="359"/>
      <c r="DL137" s="359"/>
      <c r="DM137" s="359"/>
      <c r="DN137" s="359"/>
      <c r="DO137" s="359"/>
      <c r="DP137" s="359"/>
      <c r="DQ137" s="359"/>
      <c r="DR137" s="359"/>
      <c r="DS137" s="359"/>
      <c r="DT137" s="359"/>
      <c r="DU137" s="359"/>
      <c r="DV137" s="359"/>
      <c r="DW137" s="359"/>
      <c r="DX137" s="359"/>
      <c r="DY137" s="359"/>
      <c r="DZ137" s="359"/>
      <c r="EA137" s="359"/>
      <c r="EB137" s="359"/>
      <c r="EC137" s="359"/>
      <c r="ED137" s="359"/>
      <c r="EE137" s="359"/>
      <c r="EF137" s="359"/>
      <c r="EG137" s="359"/>
      <c r="EH137" s="359"/>
      <c r="EI137" s="359"/>
      <c r="EJ137" s="359"/>
      <c r="EK137" s="359"/>
      <c r="EL137" s="359"/>
      <c r="EM137" s="359"/>
      <c r="EN137" s="359"/>
      <c r="EO137" s="359"/>
      <c r="EP137" s="359"/>
      <c r="EQ137" s="359"/>
      <c r="ER137" s="359"/>
      <c r="ES137" s="359"/>
      <c r="ET137" s="359"/>
      <c r="EU137" s="359"/>
      <c r="EV137" s="359"/>
      <c r="EW137" s="359"/>
      <c r="EX137" s="359"/>
      <c r="EY137" s="359"/>
      <c r="EZ137" s="359"/>
      <c r="FA137" s="359"/>
      <c r="FB137" s="359"/>
      <c r="FC137" s="359"/>
      <c r="FD137" s="359"/>
      <c r="FE137" s="359"/>
      <c r="FF137" s="359"/>
      <c r="FG137" s="359"/>
      <c r="FH137" s="359"/>
      <c r="FI137" s="359"/>
      <c r="FJ137" s="359"/>
      <c r="FK137" s="359"/>
      <c r="FL137" s="359"/>
      <c r="FM137" s="359"/>
      <c r="FN137" s="359"/>
      <c r="FO137" s="359"/>
      <c r="FP137" s="359"/>
      <c r="FQ137" s="359"/>
      <c r="FR137" s="359"/>
      <c r="FS137" s="359"/>
      <c r="FT137" s="359"/>
      <c r="FU137" s="359"/>
      <c r="FV137" s="359"/>
      <c r="FW137" s="359"/>
      <c r="FX137" s="359"/>
      <c r="FY137" s="359"/>
      <c r="FZ137" s="359"/>
      <c r="GA137" s="359"/>
      <c r="GB137" s="359"/>
      <c r="GC137" s="359"/>
      <c r="GD137" s="359"/>
      <c r="GE137" s="359"/>
      <c r="GF137" s="359"/>
      <c r="GG137" s="359"/>
      <c r="GH137" s="359"/>
      <c r="GI137" s="359"/>
      <c r="GJ137" s="359"/>
      <c r="GK137" s="359"/>
      <c r="GL137" s="359"/>
      <c r="GM137" s="359"/>
      <c r="GN137" s="359"/>
      <c r="GO137" s="359"/>
      <c r="GP137" s="359"/>
      <c r="GQ137" s="359"/>
      <c r="GR137" s="359"/>
      <c r="GS137" s="359"/>
      <c r="GT137" s="359"/>
      <c r="GU137" s="359"/>
      <c r="GV137" s="359"/>
      <c r="GW137" s="359"/>
      <c r="GX137" s="359"/>
      <c r="GY137" s="359"/>
      <c r="GZ137" s="359"/>
      <c r="HA137" s="359"/>
      <c r="HB137" s="359"/>
      <c r="HC137" s="359"/>
      <c r="HD137" s="359"/>
      <c r="HE137" s="359"/>
      <c r="HF137" s="359"/>
      <c r="HG137" s="359"/>
      <c r="HH137" s="359"/>
      <c r="HI137" s="359"/>
      <c r="HJ137" s="359"/>
      <c r="HK137" s="359"/>
      <c r="HL137" s="359"/>
      <c r="HM137" s="359"/>
      <c r="HN137" s="359"/>
      <c r="HO137" s="359"/>
      <c r="HP137" s="359"/>
      <c r="HQ137" s="359"/>
      <c r="HR137" s="359"/>
      <c r="HS137" s="359"/>
      <c r="HT137" s="359"/>
      <c r="HU137" s="359"/>
      <c r="HV137" s="359"/>
      <c r="HW137" s="359"/>
      <c r="HX137" s="359"/>
      <c r="HY137" s="359"/>
      <c r="HZ137" s="359"/>
      <c r="IA137" s="359"/>
      <c r="IB137" s="359"/>
      <c r="IC137" s="359"/>
      <c r="ID137" s="359"/>
      <c r="IE137" s="359"/>
      <c r="IF137" s="359"/>
      <c r="IG137" s="359"/>
      <c r="IH137" s="359"/>
      <c r="II137" s="359"/>
      <c r="IJ137" s="359"/>
      <c r="IK137" s="359"/>
      <c r="IL137" s="359"/>
      <c r="IM137" s="359"/>
      <c r="IN137" s="359"/>
      <c r="IO137" s="359"/>
      <c r="IP137" s="359"/>
      <c r="IQ137" s="359"/>
      <c r="IR137" s="359"/>
      <c r="IS137" s="359"/>
      <c r="IT137" s="359"/>
      <c r="IU137" s="359"/>
      <c r="IV137" s="359"/>
    </row>
    <row r="138" spans="1:256" s="360" customFormat="1" ht="16" customHeight="1">
      <c r="A138" s="382"/>
      <c r="B138" s="375" t="s">
        <v>147</v>
      </c>
      <c r="C138" s="376">
        <v>1</v>
      </c>
      <c r="D138" s="376">
        <v>1</v>
      </c>
      <c r="E138" s="383" t="s">
        <v>97</v>
      </c>
      <c r="F138" s="379">
        <v>0</v>
      </c>
      <c r="G138" s="384">
        <f>C138*D138*F138</f>
        <v>0</v>
      </c>
      <c r="H138" s="385"/>
      <c r="I138" s="354"/>
      <c r="J138" s="355"/>
      <c r="K138" s="356"/>
      <c r="L138" s="357"/>
      <c r="M138" s="355"/>
      <c r="N138" s="358"/>
      <c r="O138" s="355"/>
      <c r="P138" s="355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59"/>
      <c r="AL138" s="359"/>
      <c r="AM138" s="359"/>
      <c r="AN138" s="359"/>
      <c r="AO138" s="359"/>
      <c r="AP138" s="359"/>
      <c r="AQ138" s="359"/>
      <c r="AR138" s="359"/>
      <c r="AS138" s="359"/>
      <c r="AT138" s="359"/>
      <c r="AU138" s="359"/>
      <c r="AV138" s="359"/>
      <c r="AW138" s="359"/>
      <c r="AX138" s="359"/>
      <c r="AY138" s="359"/>
      <c r="AZ138" s="359"/>
      <c r="BA138" s="359"/>
      <c r="BB138" s="359"/>
      <c r="BC138" s="359"/>
      <c r="BD138" s="359"/>
      <c r="BE138" s="359"/>
      <c r="BF138" s="359"/>
      <c r="BG138" s="359"/>
      <c r="BH138" s="359"/>
      <c r="BI138" s="359"/>
      <c r="BJ138" s="359"/>
      <c r="BK138" s="359"/>
      <c r="BL138" s="359"/>
      <c r="BM138" s="359"/>
      <c r="BN138" s="359"/>
      <c r="BO138" s="359"/>
      <c r="BP138" s="359"/>
      <c r="BQ138" s="359"/>
      <c r="BR138" s="359"/>
      <c r="BS138" s="359"/>
      <c r="BT138" s="359"/>
      <c r="BU138" s="359"/>
      <c r="BV138" s="359"/>
      <c r="BW138" s="359"/>
      <c r="BX138" s="359"/>
      <c r="BY138" s="359"/>
      <c r="BZ138" s="359"/>
      <c r="CA138" s="359"/>
      <c r="CB138" s="359"/>
      <c r="CC138" s="359"/>
      <c r="CD138" s="359"/>
      <c r="CE138" s="359"/>
      <c r="CF138" s="359"/>
      <c r="CG138" s="359"/>
      <c r="CH138" s="359"/>
      <c r="CI138" s="359"/>
      <c r="CJ138" s="359"/>
      <c r="CK138" s="359"/>
      <c r="CL138" s="359"/>
      <c r="CM138" s="359"/>
      <c r="CN138" s="359"/>
      <c r="CO138" s="359"/>
      <c r="CP138" s="359"/>
      <c r="CQ138" s="359"/>
      <c r="CR138" s="359"/>
      <c r="CS138" s="359"/>
      <c r="CT138" s="359"/>
      <c r="CU138" s="359"/>
      <c r="CV138" s="359"/>
      <c r="CW138" s="359"/>
      <c r="CX138" s="359"/>
      <c r="CY138" s="359"/>
      <c r="CZ138" s="359"/>
      <c r="DA138" s="359"/>
      <c r="DB138" s="359"/>
      <c r="DC138" s="359"/>
      <c r="DD138" s="359"/>
      <c r="DE138" s="359"/>
      <c r="DF138" s="359"/>
      <c r="DG138" s="359"/>
      <c r="DH138" s="359"/>
      <c r="DI138" s="359"/>
      <c r="DJ138" s="359"/>
      <c r="DK138" s="359"/>
      <c r="DL138" s="359"/>
      <c r="DM138" s="359"/>
      <c r="DN138" s="359"/>
      <c r="DO138" s="359"/>
      <c r="DP138" s="359"/>
      <c r="DQ138" s="359"/>
      <c r="DR138" s="359"/>
      <c r="DS138" s="359"/>
      <c r="DT138" s="359"/>
      <c r="DU138" s="359"/>
      <c r="DV138" s="359"/>
      <c r="DW138" s="359"/>
      <c r="DX138" s="359"/>
      <c r="DY138" s="359"/>
      <c r="DZ138" s="359"/>
      <c r="EA138" s="359"/>
      <c r="EB138" s="359"/>
      <c r="EC138" s="359"/>
      <c r="ED138" s="359"/>
      <c r="EE138" s="359"/>
      <c r="EF138" s="359"/>
      <c r="EG138" s="359"/>
      <c r="EH138" s="359"/>
      <c r="EI138" s="359"/>
      <c r="EJ138" s="359"/>
      <c r="EK138" s="359"/>
      <c r="EL138" s="359"/>
      <c r="EM138" s="359"/>
      <c r="EN138" s="359"/>
      <c r="EO138" s="359"/>
      <c r="EP138" s="359"/>
      <c r="EQ138" s="359"/>
      <c r="ER138" s="359"/>
      <c r="ES138" s="359"/>
      <c r="ET138" s="359"/>
      <c r="EU138" s="359"/>
      <c r="EV138" s="359"/>
      <c r="EW138" s="359"/>
      <c r="EX138" s="359"/>
      <c r="EY138" s="359"/>
      <c r="EZ138" s="359"/>
      <c r="FA138" s="359"/>
      <c r="FB138" s="359"/>
      <c r="FC138" s="359"/>
      <c r="FD138" s="359"/>
      <c r="FE138" s="359"/>
      <c r="FF138" s="359"/>
      <c r="FG138" s="359"/>
      <c r="FH138" s="359"/>
      <c r="FI138" s="359"/>
      <c r="FJ138" s="359"/>
      <c r="FK138" s="359"/>
      <c r="FL138" s="359"/>
      <c r="FM138" s="359"/>
      <c r="FN138" s="359"/>
      <c r="FO138" s="359"/>
      <c r="FP138" s="359"/>
      <c r="FQ138" s="359"/>
      <c r="FR138" s="359"/>
      <c r="FS138" s="359"/>
      <c r="FT138" s="359"/>
      <c r="FU138" s="359"/>
      <c r="FV138" s="359"/>
      <c r="FW138" s="359"/>
      <c r="FX138" s="359"/>
      <c r="FY138" s="359"/>
      <c r="FZ138" s="359"/>
      <c r="GA138" s="359"/>
      <c r="GB138" s="359"/>
      <c r="GC138" s="359"/>
      <c r="GD138" s="359"/>
      <c r="GE138" s="359"/>
      <c r="GF138" s="359"/>
      <c r="GG138" s="359"/>
      <c r="GH138" s="359"/>
      <c r="GI138" s="359"/>
      <c r="GJ138" s="359"/>
      <c r="GK138" s="359"/>
      <c r="GL138" s="359"/>
      <c r="GM138" s="359"/>
      <c r="GN138" s="359"/>
      <c r="GO138" s="359"/>
      <c r="GP138" s="359"/>
      <c r="GQ138" s="359"/>
      <c r="GR138" s="359"/>
      <c r="GS138" s="359"/>
      <c r="GT138" s="359"/>
      <c r="GU138" s="359"/>
      <c r="GV138" s="359"/>
      <c r="GW138" s="359"/>
      <c r="GX138" s="359"/>
      <c r="GY138" s="359"/>
      <c r="GZ138" s="359"/>
      <c r="HA138" s="359"/>
      <c r="HB138" s="359"/>
      <c r="HC138" s="359"/>
      <c r="HD138" s="359"/>
      <c r="HE138" s="359"/>
      <c r="HF138" s="359"/>
      <c r="HG138" s="359"/>
      <c r="HH138" s="359"/>
      <c r="HI138" s="359"/>
      <c r="HJ138" s="359"/>
      <c r="HK138" s="359"/>
      <c r="HL138" s="359"/>
      <c r="HM138" s="359"/>
      <c r="HN138" s="359"/>
      <c r="HO138" s="359"/>
      <c r="HP138" s="359"/>
      <c r="HQ138" s="359"/>
      <c r="HR138" s="359"/>
      <c r="HS138" s="359"/>
      <c r="HT138" s="359"/>
      <c r="HU138" s="359"/>
      <c r="HV138" s="359"/>
      <c r="HW138" s="359"/>
      <c r="HX138" s="359"/>
      <c r="HY138" s="359"/>
      <c r="HZ138" s="359"/>
      <c r="IA138" s="359"/>
      <c r="IB138" s="359"/>
      <c r="IC138" s="359"/>
      <c r="ID138" s="359"/>
      <c r="IE138" s="359"/>
      <c r="IF138" s="359"/>
      <c r="IG138" s="359"/>
      <c r="IH138" s="359"/>
      <c r="II138" s="359"/>
      <c r="IJ138" s="359"/>
      <c r="IK138" s="359"/>
      <c r="IL138" s="359"/>
      <c r="IM138" s="359"/>
      <c r="IN138" s="359"/>
      <c r="IO138" s="359"/>
      <c r="IP138" s="359"/>
      <c r="IQ138" s="359"/>
      <c r="IR138" s="359"/>
      <c r="IS138" s="359"/>
      <c r="IT138" s="359"/>
      <c r="IU138" s="359"/>
      <c r="IV138" s="359"/>
    </row>
    <row r="139" spans="1:256" s="360" customFormat="1" ht="16" customHeight="1">
      <c r="A139" s="382"/>
      <c r="B139" s="375" t="s">
        <v>148</v>
      </c>
      <c r="C139" s="376">
        <v>1</v>
      </c>
      <c r="D139" s="376">
        <v>1</v>
      </c>
      <c r="E139" s="383" t="s">
        <v>50</v>
      </c>
      <c r="F139" s="379">
        <v>0</v>
      </c>
      <c r="G139" s="384">
        <f>C139*D139*F139</f>
        <v>0</v>
      </c>
      <c r="H139" s="385"/>
      <c r="I139" s="354"/>
      <c r="J139" s="355"/>
      <c r="K139" s="356"/>
      <c r="L139" s="357"/>
      <c r="M139" s="355"/>
      <c r="N139" s="358"/>
      <c r="O139" s="355"/>
      <c r="P139" s="355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9"/>
      <c r="AL139" s="359"/>
      <c r="AM139" s="359"/>
      <c r="AN139" s="359"/>
      <c r="AO139" s="359"/>
      <c r="AP139" s="359"/>
      <c r="AQ139" s="359"/>
      <c r="AR139" s="359"/>
      <c r="AS139" s="359"/>
      <c r="AT139" s="359"/>
      <c r="AU139" s="359"/>
      <c r="AV139" s="359"/>
      <c r="AW139" s="359"/>
      <c r="AX139" s="359"/>
      <c r="AY139" s="359"/>
      <c r="AZ139" s="359"/>
      <c r="BA139" s="359"/>
      <c r="BB139" s="359"/>
      <c r="BC139" s="359"/>
      <c r="BD139" s="359"/>
      <c r="BE139" s="359"/>
      <c r="BF139" s="359"/>
      <c r="BG139" s="359"/>
      <c r="BH139" s="359"/>
      <c r="BI139" s="359"/>
      <c r="BJ139" s="359"/>
      <c r="BK139" s="359"/>
      <c r="BL139" s="359"/>
      <c r="BM139" s="359"/>
      <c r="BN139" s="359"/>
      <c r="BO139" s="359"/>
      <c r="BP139" s="359"/>
      <c r="BQ139" s="359"/>
      <c r="BR139" s="359"/>
      <c r="BS139" s="359"/>
      <c r="BT139" s="359"/>
      <c r="BU139" s="359"/>
      <c r="BV139" s="359"/>
      <c r="BW139" s="359"/>
      <c r="BX139" s="359"/>
      <c r="BY139" s="359"/>
      <c r="BZ139" s="359"/>
      <c r="CA139" s="359"/>
      <c r="CB139" s="359"/>
      <c r="CC139" s="359"/>
      <c r="CD139" s="359"/>
      <c r="CE139" s="359"/>
      <c r="CF139" s="359"/>
      <c r="CG139" s="359"/>
      <c r="CH139" s="359"/>
      <c r="CI139" s="359"/>
      <c r="CJ139" s="359"/>
      <c r="CK139" s="359"/>
      <c r="CL139" s="359"/>
      <c r="CM139" s="359"/>
      <c r="CN139" s="359"/>
      <c r="CO139" s="359"/>
      <c r="CP139" s="359"/>
      <c r="CQ139" s="359"/>
      <c r="CR139" s="359"/>
      <c r="CS139" s="359"/>
      <c r="CT139" s="359"/>
      <c r="CU139" s="359"/>
      <c r="CV139" s="359"/>
      <c r="CW139" s="359"/>
      <c r="CX139" s="359"/>
      <c r="CY139" s="359"/>
      <c r="CZ139" s="359"/>
      <c r="DA139" s="359"/>
      <c r="DB139" s="359"/>
      <c r="DC139" s="359"/>
      <c r="DD139" s="359"/>
      <c r="DE139" s="359"/>
      <c r="DF139" s="359"/>
      <c r="DG139" s="359"/>
      <c r="DH139" s="359"/>
      <c r="DI139" s="359"/>
      <c r="DJ139" s="359"/>
      <c r="DK139" s="359"/>
      <c r="DL139" s="359"/>
      <c r="DM139" s="359"/>
      <c r="DN139" s="359"/>
      <c r="DO139" s="359"/>
      <c r="DP139" s="359"/>
      <c r="DQ139" s="359"/>
      <c r="DR139" s="359"/>
      <c r="DS139" s="359"/>
      <c r="DT139" s="359"/>
      <c r="DU139" s="359"/>
      <c r="DV139" s="359"/>
      <c r="DW139" s="359"/>
      <c r="DX139" s="359"/>
      <c r="DY139" s="359"/>
      <c r="DZ139" s="359"/>
      <c r="EA139" s="359"/>
      <c r="EB139" s="359"/>
      <c r="EC139" s="359"/>
      <c r="ED139" s="359"/>
      <c r="EE139" s="359"/>
      <c r="EF139" s="359"/>
      <c r="EG139" s="359"/>
      <c r="EH139" s="359"/>
      <c r="EI139" s="359"/>
      <c r="EJ139" s="359"/>
      <c r="EK139" s="359"/>
      <c r="EL139" s="359"/>
      <c r="EM139" s="359"/>
      <c r="EN139" s="359"/>
      <c r="EO139" s="359"/>
      <c r="EP139" s="359"/>
      <c r="EQ139" s="359"/>
      <c r="ER139" s="359"/>
      <c r="ES139" s="359"/>
      <c r="ET139" s="359"/>
      <c r="EU139" s="359"/>
      <c r="EV139" s="359"/>
      <c r="EW139" s="359"/>
      <c r="EX139" s="359"/>
      <c r="EY139" s="359"/>
      <c r="EZ139" s="359"/>
      <c r="FA139" s="359"/>
      <c r="FB139" s="359"/>
      <c r="FC139" s="359"/>
      <c r="FD139" s="359"/>
      <c r="FE139" s="359"/>
      <c r="FF139" s="359"/>
      <c r="FG139" s="359"/>
      <c r="FH139" s="359"/>
      <c r="FI139" s="359"/>
      <c r="FJ139" s="359"/>
      <c r="FK139" s="359"/>
      <c r="FL139" s="359"/>
      <c r="FM139" s="359"/>
      <c r="FN139" s="359"/>
      <c r="FO139" s="359"/>
      <c r="FP139" s="359"/>
      <c r="FQ139" s="359"/>
      <c r="FR139" s="359"/>
      <c r="FS139" s="359"/>
      <c r="FT139" s="359"/>
      <c r="FU139" s="359"/>
      <c r="FV139" s="359"/>
      <c r="FW139" s="359"/>
      <c r="FX139" s="359"/>
      <c r="FY139" s="359"/>
      <c r="FZ139" s="359"/>
      <c r="GA139" s="359"/>
      <c r="GB139" s="359"/>
      <c r="GC139" s="359"/>
      <c r="GD139" s="359"/>
      <c r="GE139" s="359"/>
      <c r="GF139" s="359"/>
      <c r="GG139" s="359"/>
      <c r="GH139" s="359"/>
      <c r="GI139" s="359"/>
      <c r="GJ139" s="359"/>
      <c r="GK139" s="359"/>
      <c r="GL139" s="359"/>
      <c r="GM139" s="359"/>
      <c r="GN139" s="359"/>
      <c r="GO139" s="359"/>
      <c r="GP139" s="359"/>
      <c r="GQ139" s="359"/>
      <c r="GR139" s="359"/>
      <c r="GS139" s="359"/>
      <c r="GT139" s="359"/>
      <c r="GU139" s="359"/>
      <c r="GV139" s="359"/>
      <c r="GW139" s="359"/>
      <c r="GX139" s="359"/>
      <c r="GY139" s="359"/>
      <c r="GZ139" s="359"/>
      <c r="HA139" s="359"/>
      <c r="HB139" s="359"/>
      <c r="HC139" s="359"/>
      <c r="HD139" s="359"/>
      <c r="HE139" s="359"/>
      <c r="HF139" s="359"/>
      <c r="HG139" s="359"/>
      <c r="HH139" s="359"/>
      <c r="HI139" s="359"/>
      <c r="HJ139" s="359"/>
      <c r="HK139" s="359"/>
      <c r="HL139" s="359"/>
      <c r="HM139" s="359"/>
      <c r="HN139" s="359"/>
      <c r="HO139" s="359"/>
      <c r="HP139" s="359"/>
      <c r="HQ139" s="359"/>
      <c r="HR139" s="359"/>
      <c r="HS139" s="359"/>
      <c r="HT139" s="359"/>
      <c r="HU139" s="359"/>
      <c r="HV139" s="359"/>
      <c r="HW139" s="359"/>
      <c r="HX139" s="359"/>
      <c r="HY139" s="359"/>
      <c r="HZ139" s="359"/>
      <c r="IA139" s="359"/>
      <c r="IB139" s="359"/>
      <c r="IC139" s="359"/>
      <c r="ID139" s="359"/>
      <c r="IE139" s="359"/>
      <c r="IF139" s="359"/>
      <c r="IG139" s="359"/>
      <c r="IH139" s="359"/>
      <c r="II139" s="359"/>
      <c r="IJ139" s="359"/>
      <c r="IK139" s="359"/>
      <c r="IL139" s="359"/>
      <c r="IM139" s="359"/>
      <c r="IN139" s="359"/>
      <c r="IO139" s="359"/>
      <c r="IP139" s="359"/>
      <c r="IQ139" s="359"/>
      <c r="IR139" s="359"/>
      <c r="IS139" s="359"/>
      <c r="IT139" s="359"/>
      <c r="IU139" s="359"/>
      <c r="IV139" s="359"/>
    </row>
    <row r="140" spans="1:256" s="360" customFormat="1" ht="16" customHeight="1">
      <c r="A140" s="382"/>
      <c r="B140" s="375" t="s">
        <v>149</v>
      </c>
      <c r="C140" s="376">
        <v>1</v>
      </c>
      <c r="D140" s="376">
        <v>1</v>
      </c>
      <c r="E140" s="383" t="s">
        <v>97</v>
      </c>
      <c r="F140" s="379">
        <v>0</v>
      </c>
      <c r="G140" s="384">
        <f>C140*D140*F140</f>
        <v>0</v>
      </c>
      <c r="H140" s="385">
        <f>SUM(G137:G140)</f>
        <v>0</v>
      </c>
      <c r="I140" s="354"/>
      <c r="J140" s="355"/>
      <c r="K140" s="356"/>
      <c r="L140" s="357"/>
      <c r="M140" s="355"/>
      <c r="N140" s="358"/>
      <c r="O140" s="355"/>
      <c r="P140" s="355"/>
      <c r="Q140" s="355"/>
      <c r="R140" s="355"/>
      <c r="S140" s="355"/>
      <c r="T140" s="355"/>
      <c r="U140" s="355"/>
      <c r="V140" s="355"/>
      <c r="W140" s="355"/>
      <c r="X140" s="355"/>
      <c r="Y140" s="355"/>
      <c r="Z140" s="355"/>
      <c r="AA140" s="355"/>
      <c r="AB140" s="355"/>
      <c r="AC140" s="355"/>
      <c r="AD140" s="355"/>
      <c r="AE140" s="355"/>
      <c r="AF140" s="355"/>
      <c r="AG140" s="355"/>
      <c r="AH140" s="355"/>
      <c r="AI140" s="355"/>
      <c r="AJ140" s="355"/>
      <c r="AK140" s="359"/>
      <c r="AL140" s="359"/>
      <c r="AM140" s="359"/>
      <c r="AN140" s="359"/>
      <c r="AO140" s="359"/>
      <c r="AP140" s="359"/>
      <c r="AQ140" s="359"/>
      <c r="AR140" s="359"/>
      <c r="AS140" s="359"/>
      <c r="AT140" s="359"/>
      <c r="AU140" s="359"/>
      <c r="AV140" s="359"/>
      <c r="AW140" s="359"/>
      <c r="AX140" s="359"/>
      <c r="AY140" s="359"/>
      <c r="AZ140" s="359"/>
      <c r="BA140" s="359"/>
      <c r="BB140" s="359"/>
      <c r="BC140" s="359"/>
      <c r="BD140" s="359"/>
      <c r="BE140" s="359"/>
      <c r="BF140" s="359"/>
      <c r="BG140" s="359"/>
      <c r="BH140" s="359"/>
      <c r="BI140" s="359"/>
      <c r="BJ140" s="359"/>
      <c r="BK140" s="359"/>
      <c r="BL140" s="359"/>
      <c r="BM140" s="359"/>
      <c r="BN140" s="359"/>
      <c r="BO140" s="359"/>
      <c r="BP140" s="359"/>
      <c r="BQ140" s="359"/>
      <c r="BR140" s="359"/>
      <c r="BS140" s="359"/>
      <c r="BT140" s="359"/>
      <c r="BU140" s="359"/>
      <c r="BV140" s="359"/>
      <c r="BW140" s="359"/>
      <c r="BX140" s="359"/>
      <c r="BY140" s="359"/>
      <c r="BZ140" s="359"/>
      <c r="CA140" s="359"/>
      <c r="CB140" s="359"/>
      <c r="CC140" s="359"/>
      <c r="CD140" s="359"/>
      <c r="CE140" s="359"/>
      <c r="CF140" s="359"/>
      <c r="CG140" s="359"/>
      <c r="CH140" s="359"/>
      <c r="CI140" s="359"/>
      <c r="CJ140" s="359"/>
      <c r="CK140" s="359"/>
      <c r="CL140" s="359"/>
      <c r="CM140" s="359"/>
      <c r="CN140" s="359"/>
      <c r="CO140" s="359"/>
      <c r="CP140" s="359"/>
      <c r="CQ140" s="359"/>
      <c r="CR140" s="359"/>
      <c r="CS140" s="359"/>
      <c r="CT140" s="359"/>
      <c r="CU140" s="359"/>
      <c r="CV140" s="359"/>
      <c r="CW140" s="359"/>
      <c r="CX140" s="359"/>
      <c r="CY140" s="359"/>
      <c r="CZ140" s="359"/>
      <c r="DA140" s="359"/>
      <c r="DB140" s="359"/>
      <c r="DC140" s="359"/>
      <c r="DD140" s="359"/>
      <c r="DE140" s="359"/>
      <c r="DF140" s="359"/>
      <c r="DG140" s="359"/>
      <c r="DH140" s="359"/>
      <c r="DI140" s="359"/>
      <c r="DJ140" s="359"/>
      <c r="DK140" s="359"/>
      <c r="DL140" s="359"/>
      <c r="DM140" s="359"/>
      <c r="DN140" s="359"/>
      <c r="DO140" s="359"/>
      <c r="DP140" s="359"/>
      <c r="DQ140" s="359"/>
      <c r="DR140" s="359"/>
      <c r="DS140" s="359"/>
      <c r="DT140" s="359"/>
      <c r="DU140" s="359"/>
      <c r="DV140" s="359"/>
      <c r="DW140" s="359"/>
      <c r="DX140" s="359"/>
      <c r="DY140" s="359"/>
      <c r="DZ140" s="359"/>
      <c r="EA140" s="359"/>
      <c r="EB140" s="359"/>
      <c r="EC140" s="359"/>
      <c r="ED140" s="359"/>
      <c r="EE140" s="359"/>
      <c r="EF140" s="359"/>
      <c r="EG140" s="359"/>
      <c r="EH140" s="359"/>
      <c r="EI140" s="359"/>
      <c r="EJ140" s="359"/>
      <c r="EK140" s="359"/>
      <c r="EL140" s="359"/>
      <c r="EM140" s="359"/>
      <c r="EN140" s="359"/>
      <c r="EO140" s="359"/>
      <c r="EP140" s="359"/>
      <c r="EQ140" s="359"/>
      <c r="ER140" s="359"/>
      <c r="ES140" s="359"/>
      <c r="ET140" s="359"/>
      <c r="EU140" s="359"/>
      <c r="EV140" s="359"/>
      <c r="EW140" s="359"/>
      <c r="EX140" s="359"/>
      <c r="EY140" s="359"/>
      <c r="EZ140" s="359"/>
      <c r="FA140" s="359"/>
      <c r="FB140" s="359"/>
      <c r="FC140" s="359"/>
      <c r="FD140" s="359"/>
      <c r="FE140" s="359"/>
      <c r="FF140" s="359"/>
      <c r="FG140" s="359"/>
      <c r="FH140" s="359"/>
      <c r="FI140" s="359"/>
      <c r="FJ140" s="359"/>
      <c r="FK140" s="359"/>
      <c r="FL140" s="359"/>
      <c r="FM140" s="359"/>
      <c r="FN140" s="359"/>
      <c r="FO140" s="359"/>
      <c r="FP140" s="359"/>
      <c r="FQ140" s="359"/>
      <c r="FR140" s="359"/>
      <c r="FS140" s="359"/>
      <c r="FT140" s="359"/>
      <c r="FU140" s="359"/>
      <c r="FV140" s="359"/>
      <c r="FW140" s="359"/>
      <c r="FX140" s="359"/>
      <c r="FY140" s="359"/>
      <c r="FZ140" s="359"/>
      <c r="GA140" s="359"/>
      <c r="GB140" s="359"/>
      <c r="GC140" s="359"/>
      <c r="GD140" s="359"/>
      <c r="GE140" s="359"/>
      <c r="GF140" s="359"/>
      <c r="GG140" s="359"/>
      <c r="GH140" s="359"/>
      <c r="GI140" s="359"/>
      <c r="GJ140" s="359"/>
      <c r="GK140" s="359"/>
      <c r="GL140" s="359"/>
      <c r="GM140" s="359"/>
      <c r="GN140" s="359"/>
      <c r="GO140" s="359"/>
      <c r="GP140" s="359"/>
      <c r="GQ140" s="359"/>
      <c r="GR140" s="359"/>
      <c r="GS140" s="359"/>
      <c r="GT140" s="359"/>
      <c r="GU140" s="359"/>
      <c r="GV140" s="359"/>
      <c r="GW140" s="359"/>
      <c r="GX140" s="359"/>
      <c r="GY140" s="359"/>
      <c r="GZ140" s="359"/>
      <c r="HA140" s="359"/>
      <c r="HB140" s="359"/>
      <c r="HC140" s="359"/>
      <c r="HD140" s="359"/>
      <c r="HE140" s="359"/>
      <c r="HF140" s="359"/>
      <c r="HG140" s="359"/>
      <c r="HH140" s="359"/>
      <c r="HI140" s="359"/>
      <c r="HJ140" s="359"/>
      <c r="HK140" s="359"/>
      <c r="HL140" s="359"/>
      <c r="HM140" s="359"/>
      <c r="HN140" s="359"/>
      <c r="HO140" s="359"/>
      <c r="HP140" s="359"/>
      <c r="HQ140" s="359"/>
      <c r="HR140" s="359"/>
      <c r="HS140" s="359"/>
      <c r="HT140" s="359"/>
      <c r="HU140" s="359"/>
      <c r="HV140" s="359"/>
      <c r="HW140" s="359"/>
      <c r="HX140" s="359"/>
      <c r="HY140" s="359"/>
      <c r="HZ140" s="359"/>
      <c r="IA140" s="359"/>
      <c r="IB140" s="359"/>
      <c r="IC140" s="359"/>
      <c r="ID140" s="359"/>
      <c r="IE140" s="359"/>
      <c r="IF140" s="359"/>
      <c r="IG140" s="359"/>
      <c r="IH140" s="359"/>
      <c r="II140" s="359"/>
      <c r="IJ140" s="359"/>
      <c r="IK140" s="359"/>
      <c r="IL140" s="359"/>
      <c r="IM140" s="359"/>
      <c r="IN140" s="359"/>
      <c r="IO140" s="359"/>
      <c r="IP140" s="359"/>
      <c r="IQ140" s="359"/>
      <c r="IR140" s="359"/>
      <c r="IS140" s="359"/>
      <c r="IT140" s="359"/>
      <c r="IU140" s="359"/>
      <c r="IV140" s="359"/>
    </row>
    <row r="141" spans="1:256" s="360" customFormat="1" ht="16" customHeight="1">
      <c r="A141" s="387"/>
      <c r="B141" s="388"/>
      <c r="C141" s="389"/>
      <c r="D141" s="389"/>
      <c r="E141" s="391"/>
      <c r="F141" s="392"/>
      <c r="G141" s="393"/>
      <c r="H141" s="394"/>
      <c r="I141" s="354"/>
      <c r="J141" s="355"/>
      <c r="K141" s="356"/>
      <c r="L141" s="357"/>
      <c r="M141" s="355"/>
      <c r="N141" s="358"/>
      <c r="O141" s="355"/>
      <c r="P141" s="355"/>
      <c r="Q141" s="355"/>
      <c r="R141" s="355"/>
      <c r="S141" s="355"/>
      <c r="T141" s="355"/>
      <c r="U141" s="355"/>
      <c r="V141" s="355"/>
      <c r="W141" s="355"/>
      <c r="X141" s="355"/>
      <c r="Y141" s="355"/>
      <c r="Z141" s="355"/>
      <c r="AA141" s="355"/>
      <c r="AB141" s="355"/>
      <c r="AC141" s="355"/>
      <c r="AD141" s="355"/>
      <c r="AE141" s="355"/>
      <c r="AF141" s="355"/>
      <c r="AG141" s="355"/>
      <c r="AH141" s="355"/>
      <c r="AI141" s="355"/>
      <c r="AJ141" s="355"/>
      <c r="AK141" s="359"/>
      <c r="AL141" s="359"/>
      <c r="AM141" s="359"/>
      <c r="AN141" s="359"/>
      <c r="AO141" s="359"/>
      <c r="AP141" s="359"/>
      <c r="AQ141" s="359"/>
      <c r="AR141" s="359"/>
      <c r="AS141" s="359"/>
      <c r="AT141" s="359"/>
      <c r="AU141" s="359"/>
      <c r="AV141" s="359"/>
      <c r="AW141" s="359"/>
      <c r="AX141" s="359"/>
      <c r="AY141" s="359"/>
      <c r="AZ141" s="359"/>
      <c r="BA141" s="359"/>
      <c r="BB141" s="359"/>
      <c r="BC141" s="359"/>
      <c r="BD141" s="359"/>
      <c r="BE141" s="359"/>
      <c r="BF141" s="359"/>
      <c r="BG141" s="359"/>
      <c r="BH141" s="359"/>
      <c r="BI141" s="359"/>
      <c r="BJ141" s="359"/>
      <c r="BK141" s="359"/>
      <c r="BL141" s="359"/>
      <c r="BM141" s="359"/>
      <c r="BN141" s="359"/>
      <c r="BO141" s="359"/>
      <c r="BP141" s="359"/>
      <c r="BQ141" s="359"/>
      <c r="BR141" s="359"/>
      <c r="BS141" s="359"/>
      <c r="BT141" s="359"/>
      <c r="BU141" s="359"/>
      <c r="BV141" s="359"/>
      <c r="BW141" s="359"/>
      <c r="BX141" s="359"/>
      <c r="BY141" s="359"/>
      <c r="BZ141" s="359"/>
      <c r="CA141" s="359"/>
      <c r="CB141" s="359"/>
      <c r="CC141" s="359"/>
      <c r="CD141" s="359"/>
      <c r="CE141" s="359"/>
      <c r="CF141" s="359"/>
      <c r="CG141" s="359"/>
      <c r="CH141" s="359"/>
      <c r="CI141" s="359"/>
      <c r="CJ141" s="359"/>
      <c r="CK141" s="359"/>
      <c r="CL141" s="359"/>
      <c r="CM141" s="359"/>
      <c r="CN141" s="359"/>
      <c r="CO141" s="359"/>
      <c r="CP141" s="359"/>
      <c r="CQ141" s="359"/>
      <c r="CR141" s="359"/>
      <c r="CS141" s="359"/>
      <c r="CT141" s="359"/>
      <c r="CU141" s="359"/>
      <c r="CV141" s="359"/>
      <c r="CW141" s="359"/>
      <c r="CX141" s="359"/>
      <c r="CY141" s="359"/>
      <c r="CZ141" s="359"/>
      <c r="DA141" s="359"/>
      <c r="DB141" s="359"/>
      <c r="DC141" s="359"/>
      <c r="DD141" s="359"/>
      <c r="DE141" s="359"/>
      <c r="DF141" s="359"/>
      <c r="DG141" s="359"/>
      <c r="DH141" s="359"/>
      <c r="DI141" s="359"/>
      <c r="DJ141" s="359"/>
      <c r="DK141" s="359"/>
      <c r="DL141" s="359"/>
      <c r="DM141" s="359"/>
      <c r="DN141" s="359"/>
      <c r="DO141" s="359"/>
      <c r="DP141" s="359"/>
      <c r="DQ141" s="359"/>
      <c r="DR141" s="359"/>
      <c r="DS141" s="359"/>
      <c r="DT141" s="359"/>
      <c r="DU141" s="359"/>
      <c r="DV141" s="359"/>
      <c r="DW141" s="359"/>
      <c r="DX141" s="359"/>
      <c r="DY141" s="359"/>
      <c r="DZ141" s="359"/>
      <c r="EA141" s="359"/>
      <c r="EB141" s="359"/>
      <c r="EC141" s="359"/>
      <c r="ED141" s="359"/>
      <c r="EE141" s="359"/>
      <c r="EF141" s="359"/>
      <c r="EG141" s="359"/>
      <c r="EH141" s="359"/>
      <c r="EI141" s="359"/>
      <c r="EJ141" s="359"/>
      <c r="EK141" s="359"/>
      <c r="EL141" s="359"/>
      <c r="EM141" s="359"/>
      <c r="EN141" s="359"/>
      <c r="EO141" s="359"/>
      <c r="EP141" s="359"/>
      <c r="EQ141" s="359"/>
      <c r="ER141" s="359"/>
      <c r="ES141" s="359"/>
      <c r="ET141" s="359"/>
      <c r="EU141" s="359"/>
      <c r="EV141" s="359"/>
      <c r="EW141" s="359"/>
      <c r="EX141" s="359"/>
      <c r="EY141" s="359"/>
      <c r="EZ141" s="359"/>
      <c r="FA141" s="359"/>
      <c r="FB141" s="359"/>
      <c r="FC141" s="359"/>
      <c r="FD141" s="359"/>
      <c r="FE141" s="359"/>
      <c r="FF141" s="359"/>
      <c r="FG141" s="359"/>
      <c r="FH141" s="359"/>
      <c r="FI141" s="359"/>
      <c r="FJ141" s="359"/>
      <c r="FK141" s="359"/>
      <c r="FL141" s="359"/>
      <c r="FM141" s="359"/>
      <c r="FN141" s="359"/>
      <c r="FO141" s="359"/>
      <c r="FP141" s="359"/>
      <c r="FQ141" s="359"/>
      <c r="FR141" s="359"/>
      <c r="FS141" s="359"/>
      <c r="FT141" s="359"/>
      <c r="FU141" s="359"/>
      <c r="FV141" s="359"/>
      <c r="FW141" s="359"/>
      <c r="FX141" s="359"/>
      <c r="FY141" s="359"/>
      <c r="FZ141" s="359"/>
      <c r="GA141" s="359"/>
      <c r="GB141" s="359"/>
      <c r="GC141" s="359"/>
      <c r="GD141" s="359"/>
      <c r="GE141" s="359"/>
      <c r="GF141" s="359"/>
      <c r="GG141" s="359"/>
      <c r="GH141" s="359"/>
      <c r="GI141" s="359"/>
      <c r="GJ141" s="359"/>
      <c r="GK141" s="359"/>
      <c r="GL141" s="359"/>
      <c r="GM141" s="359"/>
      <c r="GN141" s="359"/>
      <c r="GO141" s="359"/>
      <c r="GP141" s="359"/>
      <c r="GQ141" s="359"/>
      <c r="GR141" s="359"/>
      <c r="GS141" s="359"/>
      <c r="GT141" s="359"/>
      <c r="GU141" s="359"/>
      <c r="GV141" s="359"/>
      <c r="GW141" s="359"/>
      <c r="GX141" s="359"/>
      <c r="GY141" s="359"/>
      <c r="GZ141" s="359"/>
      <c r="HA141" s="359"/>
      <c r="HB141" s="359"/>
      <c r="HC141" s="359"/>
      <c r="HD141" s="359"/>
      <c r="HE141" s="359"/>
      <c r="HF141" s="359"/>
      <c r="HG141" s="359"/>
      <c r="HH141" s="359"/>
      <c r="HI141" s="359"/>
      <c r="HJ141" s="359"/>
      <c r="HK141" s="359"/>
      <c r="HL141" s="359"/>
      <c r="HM141" s="359"/>
      <c r="HN141" s="359"/>
      <c r="HO141" s="359"/>
      <c r="HP141" s="359"/>
      <c r="HQ141" s="359"/>
      <c r="HR141" s="359"/>
      <c r="HS141" s="359"/>
      <c r="HT141" s="359"/>
      <c r="HU141" s="359"/>
      <c r="HV141" s="359"/>
      <c r="HW141" s="359"/>
      <c r="HX141" s="359"/>
      <c r="HY141" s="359"/>
      <c r="HZ141" s="359"/>
      <c r="IA141" s="359"/>
      <c r="IB141" s="359"/>
      <c r="IC141" s="359"/>
      <c r="ID141" s="359"/>
      <c r="IE141" s="359"/>
      <c r="IF141" s="359"/>
      <c r="IG141" s="359"/>
      <c r="IH141" s="359"/>
      <c r="II141" s="359"/>
      <c r="IJ141" s="359"/>
      <c r="IK141" s="359"/>
      <c r="IL141" s="359"/>
      <c r="IM141" s="359"/>
      <c r="IN141" s="359"/>
      <c r="IO141" s="359"/>
      <c r="IP141" s="359"/>
      <c r="IQ141" s="359"/>
      <c r="IR141" s="359"/>
      <c r="IS141" s="359"/>
      <c r="IT141" s="359"/>
      <c r="IU141" s="359"/>
      <c r="IV141" s="359"/>
    </row>
    <row r="142" spans="1:256" s="360" customFormat="1" ht="16" customHeight="1">
      <c r="A142" s="395" t="s">
        <v>150</v>
      </c>
      <c r="B142" s="396" t="s">
        <v>22</v>
      </c>
      <c r="C142" s="397"/>
      <c r="D142" s="398"/>
      <c r="E142" s="399"/>
      <c r="F142" s="400"/>
      <c r="G142" s="401"/>
      <c r="H142" s="402"/>
      <c r="I142" s="354"/>
      <c r="J142" s="355"/>
      <c r="K142" s="356"/>
      <c r="L142" s="357"/>
      <c r="M142" s="355"/>
      <c r="N142" s="358"/>
      <c r="O142" s="355"/>
      <c r="P142" s="355"/>
      <c r="Q142" s="355"/>
      <c r="R142" s="355"/>
      <c r="S142" s="355"/>
      <c r="T142" s="355"/>
      <c r="U142" s="355"/>
      <c r="V142" s="355"/>
      <c r="W142" s="355"/>
      <c r="X142" s="355"/>
      <c r="Y142" s="355"/>
      <c r="Z142" s="355"/>
      <c r="AA142" s="355"/>
      <c r="AB142" s="355"/>
      <c r="AC142" s="355"/>
      <c r="AD142" s="355"/>
      <c r="AE142" s="355"/>
      <c r="AF142" s="355"/>
      <c r="AG142" s="355"/>
      <c r="AH142" s="355"/>
      <c r="AI142" s="355"/>
      <c r="AJ142" s="355"/>
      <c r="AK142" s="359"/>
      <c r="AL142" s="359"/>
      <c r="AM142" s="359"/>
      <c r="AN142" s="359"/>
      <c r="AO142" s="359"/>
      <c r="AP142" s="359"/>
      <c r="AQ142" s="359"/>
      <c r="AR142" s="359"/>
      <c r="AS142" s="359"/>
      <c r="AT142" s="359"/>
      <c r="AU142" s="359"/>
      <c r="AV142" s="359"/>
      <c r="AW142" s="359"/>
      <c r="AX142" s="359"/>
      <c r="AY142" s="359"/>
      <c r="AZ142" s="359"/>
      <c r="BA142" s="359"/>
      <c r="BB142" s="359"/>
      <c r="BC142" s="359"/>
      <c r="BD142" s="359"/>
      <c r="BE142" s="359"/>
      <c r="BF142" s="359"/>
      <c r="BG142" s="359"/>
      <c r="BH142" s="359"/>
      <c r="BI142" s="359"/>
      <c r="BJ142" s="359"/>
      <c r="BK142" s="359"/>
      <c r="BL142" s="359"/>
      <c r="BM142" s="359"/>
      <c r="BN142" s="359"/>
      <c r="BO142" s="359"/>
      <c r="BP142" s="359"/>
      <c r="BQ142" s="359"/>
      <c r="BR142" s="359"/>
      <c r="BS142" s="359"/>
      <c r="BT142" s="359"/>
      <c r="BU142" s="359"/>
      <c r="BV142" s="359"/>
      <c r="BW142" s="359"/>
      <c r="BX142" s="359"/>
      <c r="BY142" s="359"/>
      <c r="BZ142" s="359"/>
      <c r="CA142" s="359"/>
      <c r="CB142" s="359"/>
      <c r="CC142" s="359"/>
      <c r="CD142" s="359"/>
      <c r="CE142" s="359"/>
      <c r="CF142" s="359"/>
      <c r="CG142" s="359"/>
      <c r="CH142" s="359"/>
      <c r="CI142" s="359"/>
      <c r="CJ142" s="359"/>
      <c r="CK142" s="359"/>
      <c r="CL142" s="359"/>
      <c r="CM142" s="359"/>
      <c r="CN142" s="359"/>
      <c r="CO142" s="359"/>
      <c r="CP142" s="359"/>
      <c r="CQ142" s="359"/>
      <c r="CR142" s="359"/>
      <c r="CS142" s="359"/>
      <c r="CT142" s="359"/>
      <c r="CU142" s="359"/>
      <c r="CV142" s="359"/>
      <c r="CW142" s="359"/>
      <c r="CX142" s="359"/>
      <c r="CY142" s="359"/>
      <c r="CZ142" s="359"/>
      <c r="DA142" s="359"/>
      <c r="DB142" s="359"/>
      <c r="DC142" s="359"/>
      <c r="DD142" s="359"/>
      <c r="DE142" s="359"/>
      <c r="DF142" s="359"/>
      <c r="DG142" s="359"/>
      <c r="DH142" s="359"/>
      <c r="DI142" s="359"/>
      <c r="DJ142" s="359"/>
      <c r="DK142" s="359"/>
      <c r="DL142" s="359"/>
      <c r="DM142" s="359"/>
      <c r="DN142" s="359"/>
      <c r="DO142" s="359"/>
      <c r="DP142" s="359"/>
      <c r="DQ142" s="359"/>
      <c r="DR142" s="359"/>
      <c r="DS142" s="359"/>
      <c r="DT142" s="359"/>
      <c r="DU142" s="359"/>
      <c r="DV142" s="359"/>
      <c r="DW142" s="359"/>
      <c r="DX142" s="359"/>
      <c r="DY142" s="359"/>
      <c r="DZ142" s="359"/>
      <c r="EA142" s="359"/>
      <c r="EB142" s="359"/>
      <c r="EC142" s="359"/>
      <c r="ED142" s="359"/>
      <c r="EE142" s="359"/>
      <c r="EF142" s="359"/>
      <c r="EG142" s="359"/>
      <c r="EH142" s="359"/>
      <c r="EI142" s="359"/>
      <c r="EJ142" s="359"/>
      <c r="EK142" s="359"/>
      <c r="EL142" s="359"/>
      <c r="EM142" s="359"/>
      <c r="EN142" s="359"/>
      <c r="EO142" s="359"/>
      <c r="EP142" s="359"/>
      <c r="EQ142" s="359"/>
      <c r="ER142" s="359"/>
      <c r="ES142" s="359"/>
      <c r="ET142" s="359"/>
      <c r="EU142" s="359"/>
      <c r="EV142" s="359"/>
      <c r="EW142" s="359"/>
      <c r="EX142" s="359"/>
      <c r="EY142" s="359"/>
      <c r="EZ142" s="359"/>
      <c r="FA142" s="359"/>
      <c r="FB142" s="359"/>
      <c r="FC142" s="359"/>
      <c r="FD142" s="359"/>
      <c r="FE142" s="359"/>
      <c r="FF142" s="359"/>
      <c r="FG142" s="359"/>
      <c r="FH142" s="359"/>
      <c r="FI142" s="359"/>
      <c r="FJ142" s="359"/>
      <c r="FK142" s="359"/>
      <c r="FL142" s="359"/>
      <c r="FM142" s="359"/>
      <c r="FN142" s="359"/>
      <c r="FO142" s="359"/>
      <c r="FP142" s="359"/>
      <c r="FQ142" s="359"/>
      <c r="FR142" s="359"/>
      <c r="FS142" s="359"/>
      <c r="FT142" s="359"/>
      <c r="FU142" s="359"/>
      <c r="FV142" s="359"/>
      <c r="FW142" s="359"/>
      <c r="FX142" s="359"/>
      <c r="FY142" s="359"/>
      <c r="FZ142" s="359"/>
      <c r="GA142" s="359"/>
      <c r="GB142" s="359"/>
      <c r="GC142" s="359"/>
      <c r="GD142" s="359"/>
      <c r="GE142" s="359"/>
      <c r="GF142" s="359"/>
      <c r="GG142" s="359"/>
      <c r="GH142" s="359"/>
      <c r="GI142" s="359"/>
      <c r="GJ142" s="359"/>
      <c r="GK142" s="359"/>
      <c r="GL142" s="359"/>
      <c r="GM142" s="359"/>
      <c r="GN142" s="359"/>
      <c r="GO142" s="359"/>
      <c r="GP142" s="359"/>
      <c r="GQ142" s="359"/>
      <c r="GR142" s="359"/>
      <c r="GS142" s="359"/>
      <c r="GT142" s="359"/>
      <c r="GU142" s="359"/>
      <c r="GV142" s="359"/>
      <c r="GW142" s="359"/>
      <c r="GX142" s="359"/>
      <c r="GY142" s="359"/>
      <c r="GZ142" s="359"/>
      <c r="HA142" s="359"/>
      <c r="HB142" s="359"/>
      <c r="HC142" s="359"/>
      <c r="HD142" s="359"/>
      <c r="HE142" s="359"/>
      <c r="HF142" s="359"/>
      <c r="HG142" s="359"/>
      <c r="HH142" s="359"/>
      <c r="HI142" s="359"/>
      <c r="HJ142" s="359"/>
      <c r="HK142" s="359"/>
      <c r="HL142" s="359"/>
      <c r="HM142" s="359"/>
      <c r="HN142" s="359"/>
      <c r="HO142" s="359"/>
      <c r="HP142" s="359"/>
      <c r="HQ142" s="359"/>
      <c r="HR142" s="359"/>
      <c r="HS142" s="359"/>
      <c r="HT142" s="359"/>
      <c r="HU142" s="359"/>
      <c r="HV142" s="359"/>
      <c r="HW142" s="359"/>
      <c r="HX142" s="359"/>
      <c r="HY142" s="359"/>
      <c r="HZ142" s="359"/>
      <c r="IA142" s="359"/>
      <c r="IB142" s="359"/>
      <c r="IC142" s="359"/>
      <c r="ID142" s="359"/>
      <c r="IE142" s="359"/>
      <c r="IF142" s="359"/>
      <c r="IG142" s="359"/>
      <c r="IH142" s="359"/>
      <c r="II142" s="359"/>
      <c r="IJ142" s="359"/>
      <c r="IK142" s="359"/>
      <c r="IL142" s="359"/>
      <c r="IM142" s="359"/>
      <c r="IN142" s="359"/>
      <c r="IO142" s="359"/>
      <c r="IP142" s="359"/>
      <c r="IQ142" s="359"/>
      <c r="IR142" s="359"/>
      <c r="IS142" s="359"/>
      <c r="IT142" s="359"/>
      <c r="IU142" s="359"/>
      <c r="IV142" s="359"/>
    </row>
    <row r="143" spans="1:256" s="360" customFormat="1" ht="16" customHeight="1">
      <c r="A143" s="374"/>
      <c r="B143" s="375" t="s">
        <v>151</v>
      </c>
      <c r="C143" s="376">
        <v>1</v>
      </c>
      <c r="D143" s="377">
        <v>1</v>
      </c>
      <c r="E143" s="378" t="s">
        <v>50</v>
      </c>
      <c r="F143" s="386">
        <v>0</v>
      </c>
      <c r="G143" s="380">
        <f>C143*D143*F143</f>
        <v>0</v>
      </c>
      <c r="H143" s="381"/>
      <c r="I143" s="354"/>
      <c r="J143" s="355"/>
      <c r="K143" s="356"/>
      <c r="L143" s="357"/>
      <c r="M143" s="355"/>
      <c r="N143" s="358"/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5"/>
      <c r="Z143" s="355"/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5"/>
      <c r="AK143" s="359"/>
      <c r="AL143" s="359"/>
      <c r="AM143" s="359"/>
      <c r="AN143" s="359"/>
      <c r="AO143" s="359"/>
      <c r="AP143" s="359"/>
      <c r="AQ143" s="359"/>
      <c r="AR143" s="359"/>
      <c r="AS143" s="359"/>
      <c r="AT143" s="359"/>
      <c r="AU143" s="359"/>
      <c r="AV143" s="359"/>
      <c r="AW143" s="359"/>
      <c r="AX143" s="359"/>
      <c r="AY143" s="359"/>
      <c r="AZ143" s="359"/>
      <c r="BA143" s="359"/>
      <c r="BB143" s="359"/>
      <c r="BC143" s="359"/>
      <c r="BD143" s="359"/>
      <c r="BE143" s="359"/>
      <c r="BF143" s="359"/>
      <c r="BG143" s="359"/>
      <c r="BH143" s="359"/>
      <c r="BI143" s="359"/>
      <c r="BJ143" s="359"/>
      <c r="BK143" s="359"/>
      <c r="BL143" s="359"/>
      <c r="BM143" s="359"/>
      <c r="BN143" s="359"/>
      <c r="BO143" s="359"/>
      <c r="BP143" s="359"/>
      <c r="BQ143" s="359"/>
      <c r="BR143" s="359"/>
      <c r="BS143" s="359"/>
      <c r="BT143" s="359"/>
      <c r="BU143" s="359"/>
      <c r="BV143" s="359"/>
      <c r="BW143" s="359"/>
      <c r="BX143" s="359"/>
      <c r="BY143" s="359"/>
      <c r="BZ143" s="359"/>
      <c r="CA143" s="359"/>
      <c r="CB143" s="359"/>
      <c r="CC143" s="359"/>
      <c r="CD143" s="359"/>
      <c r="CE143" s="359"/>
      <c r="CF143" s="359"/>
      <c r="CG143" s="359"/>
      <c r="CH143" s="359"/>
      <c r="CI143" s="359"/>
      <c r="CJ143" s="359"/>
      <c r="CK143" s="359"/>
      <c r="CL143" s="359"/>
      <c r="CM143" s="359"/>
      <c r="CN143" s="359"/>
      <c r="CO143" s="359"/>
      <c r="CP143" s="359"/>
      <c r="CQ143" s="359"/>
      <c r="CR143" s="359"/>
      <c r="CS143" s="359"/>
      <c r="CT143" s="359"/>
      <c r="CU143" s="359"/>
      <c r="CV143" s="359"/>
      <c r="CW143" s="359"/>
      <c r="CX143" s="359"/>
      <c r="CY143" s="359"/>
      <c r="CZ143" s="359"/>
      <c r="DA143" s="359"/>
      <c r="DB143" s="359"/>
      <c r="DC143" s="359"/>
      <c r="DD143" s="359"/>
      <c r="DE143" s="359"/>
      <c r="DF143" s="359"/>
      <c r="DG143" s="359"/>
      <c r="DH143" s="359"/>
      <c r="DI143" s="359"/>
      <c r="DJ143" s="359"/>
      <c r="DK143" s="359"/>
      <c r="DL143" s="359"/>
      <c r="DM143" s="359"/>
      <c r="DN143" s="359"/>
      <c r="DO143" s="359"/>
      <c r="DP143" s="359"/>
      <c r="DQ143" s="359"/>
      <c r="DR143" s="359"/>
      <c r="DS143" s="359"/>
      <c r="DT143" s="359"/>
      <c r="DU143" s="359"/>
      <c r="DV143" s="359"/>
      <c r="DW143" s="359"/>
      <c r="DX143" s="359"/>
      <c r="DY143" s="359"/>
      <c r="DZ143" s="359"/>
      <c r="EA143" s="359"/>
      <c r="EB143" s="359"/>
      <c r="EC143" s="359"/>
      <c r="ED143" s="359"/>
      <c r="EE143" s="359"/>
      <c r="EF143" s="359"/>
      <c r="EG143" s="359"/>
      <c r="EH143" s="359"/>
      <c r="EI143" s="359"/>
      <c r="EJ143" s="359"/>
      <c r="EK143" s="359"/>
      <c r="EL143" s="359"/>
      <c r="EM143" s="359"/>
      <c r="EN143" s="359"/>
      <c r="EO143" s="359"/>
      <c r="EP143" s="359"/>
      <c r="EQ143" s="359"/>
      <c r="ER143" s="359"/>
      <c r="ES143" s="359"/>
      <c r="ET143" s="359"/>
      <c r="EU143" s="359"/>
      <c r="EV143" s="359"/>
      <c r="EW143" s="359"/>
      <c r="EX143" s="359"/>
      <c r="EY143" s="359"/>
      <c r="EZ143" s="359"/>
      <c r="FA143" s="359"/>
      <c r="FB143" s="359"/>
      <c r="FC143" s="359"/>
      <c r="FD143" s="359"/>
      <c r="FE143" s="359"/>
      <c r="FF143" s="359"/>
      <c r="FG143" s="359"/>
      <c r="FH143" s="359"/>
      <c r="FI143" s="359"/>
      <c r="FJ143" s="359"/>
      <c r="FK143" s="359"/>
      <c r="FL143" s="359"/>
      <c r="FM143" s="359"/>
      <c r="FN143" s="359"/>
      <c r="FO143" s="359"/>
      <c r="FP143" s="359"/>
      <c r="FQ143" s="359"/>
      <c r="FR143" s="359"/>
      <c r="FS143" s="359"/>
      <c r="FT143" s="359"/>
      <c r="FU143" s="359"/>
      <c r="FV143" s="359"/>
      <c r="FW143" s="359"/>
      <c r="FX143" s="359"/>
      <c r="FY143" s="359"/>
      <c r="FZ143" s="359"/>
      <c r="GA143" s="359"/>
      <c r="GB143" s="359"/>
      <c r="GC143" s="359"/>
      <c r="GD143" s="359"/>
      <c r="GE143" s="359"/>
      <c r="GF143" s="359"/>
      <c r="GG143" s="359"/>
      <c r="GH143" s="359"/>
      <c r="GI143" s="359"/>
      <c r="GJ143" s="359"/>
      <c r="GK143" s="359"/>
      <c r="GL143" s="359"/>
      <c r="GM143" s="359"/>
      <c r="GN143" s="359"/>
      <c r="GO143" s="359"/>
      <c r="GP143" s="359"/>
      <c r="GQ143" s="359"/>
      <c r="GR143" s="359"/>
      <c r="GS143" s="359"/>
      <c r="GT143" s="359"/>
      <c r="GU143" s="359"/>
      <c r="GV143" s="359"/>
      <c r="GW143" s="359"/>
      <c r="GX143" s="359"/>
      <c r="GY143" s="359"/>
      <c r="GZ143" s="359"/>
      <c r="HA143" s="359"/>
      <c r="HB143" s="359"/>
      <c r="HC143" s="359"/>
      <c r="HD143" s="359"/>
      <c r="HE143" s="359"/>
      <c r="HF143" s="359"/>
      <c r="HG143" s="359"/>
      <c r="HH143" s="359"/>
      <c r="HI143" s="359"/>
      <c r="HJ143" s="359"/>
      <c r="HK143" s="359"/>
      <c r="HL143" s="359"/>
      <c r="HM143" s="359"/>
      <c r="HN143" s="359"/>
      <c r="HO143" s="359"/>
      <c r="HP143" s="359"/>
      <c r="HQ143" s="359"/>
      <c r="HR143" s="359"/>
      <c r="HS143" s="359"/>
      <c r="HT143" s="359"/>
      <c r="HU143" s="359"/>
      <c r="HV143" s="359"/>
      <c r="HW143" s="359"/>
      <c r="HX143" s="359"/>
      <c r="HY143" s="359"/>
      <c r="HZ143" s="359"/>
      <c r="IA143" s="359"/>
      <c r="IB143" s="359"/>
      <c r="IC143" s="359"/>
      <c r="ID143" s="359"/>
      <c r="IE143" s="359"/>
      <c r="IF143" s="359"/>
      <c r="IG143" s="359"/>
      <c r="IH143" s="359"/>
      <c r="II143" s="359"/>
      <c r="IJ143" s="359"/>
      <c r="IK143" s="359"/>
      <c r="IL143" s="359"/>
      <c r="IM143" s="359"/>
      <c r="IN143" s="359"/>
      <c r="IO143" s="359"/>
      <c r="IP143" s="359"/>
      <c r="IQ143" s="359"/>
      <c r="IR143" s="359"/>
      <c r="IS143" s="359"/>
      <c r="IT143" s="359"/>
      <c r="IU143" s="359"/>
      <c r="IV143" s="359"/>
    </row>
    <row r="144" spans="1:256" s="360" customFormat="1" ht="16" customHeight="1">
      <c r="A144" s="382"/>
      <c r="B144" s="375" t="s">
        <v>152</v>
      </c>
      <c r="C144" s="376">
        <v>1</v>
      </c>
      <c r="D144" s="377">
        <v>1</v>
      </c>
      <c r="E144" s="383" t="s">
        <v>50</v>
      </c>
      <c r="F144" s="379">
        <v>0</v>
      </c>
      <c r="G144" s="384">
        <f>C144*D144*F144</f>
        <v>0</v>
      </c>
      <c r="H144" s="385"/>
      <c r="I144" s="354"/>
      <c r="J144" s="355"/>
      <c r="K144" s="356"/>
      <c r="L144" s="357"/>
      <c r="M144" s="355"/>
      <c r="N144" s="358"/>
      <c r="O144" s="355"/>
      <c r="P144" s="355"/>
      <c r="Q144" s="355"/>
      <c r="R144" s="355"/>
      <c r="S144" s="355"/>
      <c r="T144" s="355"/>
      <c r="U144" s="355"/>
      <c r="V144" s="355"/>
      <c r="W144" s="355"/>
      <c r="X144" s="355"/>
      <c r="Y144" s="355"/>
      <c r="Z144" s="355"/>
      <c r="AA144" s="355"/>
      <c r="AB144" s="355"/>
      <c r="AC144" s="355"/>
      <c r="AD144" s="355"/>
      <c r="AE144" s="355"/>
      <c r="AF144" s="355"/>
      <c r="AG144" s="355"/>
      <c r="AH144" s="355"/>
      <c r="AI144" s="355"/>
      <c r="AJ144" s="355"/>
      <c r="AK144" s="359"/>
      <c r="AL144" s="359"/>
      <c r="AM144" s="359"/>
      <c r="AN144" s="359"/>
      <c r="AO144" s="359"/>
      <c r="AP144" s="359"/>
      <c r="AQ144" s="359"/>
      <c r="AR144" s="359"/>
      <c r="AS144" s="359"/>
      <c r="AT144" s="359"/>
      <c r="AU144" s="359"/>
      <c r="AV144" s="359"/>
      <c r="AW144" s="359"/>
      <c r="AX144" s="359"/>
      <c r="AY144" s="359"/>
      <c r="AZ144" s="359"/>
      <c r="BA144" s="359"/>
      <c r="BB144" s="359"/>
      <c r="BC144" s="359"/>
      <c r="BD144" s="359"/>
      <c r="BE144" s="359"/>
      <c r="BF144" s="359"/>
      <c r="BG144" s="359"/>
      <c r="BH144" s="359"/>
      <c r="BI144" s="359"/>
      <c r="BJ144" s="359"/>
      <c r="BK144" s="359"/>
      <c r="BL144" s="359"/>
      <c r="BM144" s="359"/>
      <c r="BN144" s="359"/>
      <c r="BO144" s="359"/>
      <c r="BP144" s="359"/>
      <c r="BQ144" s="359"/>
      <c r="BR144" s="359"/>
      <c r="BS144" s="359"/>
      <c r="BT144" s="359"/>
      <c r="BU144" s="359"/>
      <c r="BV144" s="359"/>
      <c r="BW144" s="359"/>
      <c r="BX144" s="359"/>
      <c r="BY144" s="359"/>
      <c r="BZ144" s="359"/>
      <c r="CA144" s="359"/>
      <c r="CB144" s="359"/>
      <c r="CC144" s="359"/>
      <c r="CD144" s="359"/>
      <c r="CE144" s="359"/>
      <c r="CF144" s="359"/>
      <c r="CG144" s="359"/>
      <c r="CH144" s="359"/>
      <c r="CI144" s="359"/>
      <c r="CJ144" s="359"/>
      <c r="CK144" s="359"/>
      <c r="CL144" s="359"/>
      <c r="CM144" s="359"/>
      <c r="CN144" s="359"/>
      <c r="CO144" s="359"/>
      <c r="CP144" s="359"/>
      <c r="CQ144" s="359"/>
      <c r="CR144" s="359"/>
      <c r="CS144" s="359"/>
      <c r="CT144" s="359"/>
      <c r="CU144" s="359"/>
      <c r="CV144" s="359"/>
      <c r="CW144" s="359"/>
      <c r="CX144" s="359"/>
      <c r="CY144" s="359"/>
      <c r="CZ144" s="359"/>
      <c r="DA144" s="359"/>
      <c r="DB144" s="359"/>
      <c r="DC144" s="359"/>
      <c r="DD144" s="359"/>
      <c r="DE144" s="359"/>
      <c r="DF144" s="359"/>
      <c r="DG144" s="359"/>
      <c r="DH144" s="359"/>
      <c r="DI144" s="359"/>
      <c r="DJ144" s="359"/>
      <c r="DK144" s="359"/>
      <c r="DL144" s="359"/>
      <c r="DM144" s="359"/>
      <c r="DN144" s="359"/>
      <c r="DO144" s="359"/>
      <c r="DP144" s="359"/>
      <c r="DQ144" s="359"/>
      <c r="DR144" s="359"/>
      <c r="DS144" s="359"/>
      <c r="DT144" s="359"/>
      <c r="DU144" s="359"/>
      <c r="DV144" s="359"/>
      <c r="DW144" s="359"/>
      <c r="DX144" s="359"/>
      <c r="DY144" s="359"/>
      <c r="DZ144" s="359"/>
      <c r="EA144" s="359"/>
      <c r="EB144" s="359"/>
      <c r="EC144" s="359"/>
      <c r="ED144" s="359"/>
      <c r="EE144" s="359"/>
      <c r="EF144" s="359"/>
      <c r="EG144" s="359"/>
      <c r="EH144" s="359"/>
      <c r="EI144" s="359"/>
      <c r="EJ144" s="359"/>
      <c r="EK144" s="359"/>
      <c r="EL144" s="359"/>
      <c r="EM144" s="359"/>
      <c r="EN144" s="359"/>
      <c r="EO144" s="359"/>
      <c r="EP144" s="359"/>
      <c r="EQ144" s="359"/>
      <c r="ER144" s="359"/>
      <c r="ES144" s="359"/>
      <c r="ET144" s="359"/>
      <c r="EU144" s="359"/>
      <c r="EV144" s="359"/>
      <c r="EW144" s="359"/>
      <c r="EX144" s="359"/>
      <c r="EY144" s="359"/>
      <c r="EZ144" s="359"/>
      <c r="FA144" s="359"/>
      <c r="FB144" s="359"/>
      <c r="FC144" s="359"/>
      <c r="FD144" s="359"/>
      <c r="FE144" s="359"/>
      <c r="FF144" s="359"/>
      <c r="FG144" s="359"/>
      <c r="FH144" s="359"/>
      <c r="FI144" s="359"/>
      <c r="FJ144" s="359"/>
      <c r="FK144" s="359"/>
      <c r="FL144" s="359"/>
      <c r="FM144" s="359"/>
      <c r="FN144" s="359"/>
      <c r="FO144" s="359"/>
      <c r="FP144" s="359"/>
      <c r="FQ144" s="359"/>
      <c r="FR144" s="359"/>
      <c r="FS144" s="359"/>
      <c r="FT144" s="359"/>
      <c r="FU144" s="359"/>
      <c r="FV144" s="359"/>
      <c r="FW144" s="359"/>
      <c r="FX144" s="359"/>
      <c r="FY144" s="359"/>
      <c r="FZ144" s="359"/>
      <c r="GA144" s="359"/>
      <c r="GB144" s="359"/>
      <c r="GC144" s="359"/>
      <c r="GD144" s="359"/>
      <c r="GE144" s="359"/>
      <c r="GF144" s="359"/>
      <c r="GG144" s="359"/>
      <c r="GH144" s="359"/>
      <c r="GI144" s="359"/>
      <c r="GJ144" s="359"/>
      <c r="GK144" s="359"/>
      <c r="GL144" s="359"/>
      <c r="GM144" s="359"/>
      <c r="GN144" s="359"/>
      <c r="GO144" s="359"/>
      <c r="GP144" s="359"/>
      <c r="GQ144" s="359"/>
      <c r="GR144" s="359"/>
      <c r="GS144" s="359"/>
      <c r="GT144" s="359"/>
      <c r="GU144" s="359"/>
      <c r="GV144" s="359"/>
      <c r="GW144" s="359"/>
      <c r="GX144" s="359"/>
      <c r="GY144" s="359"/>
      <c r="GZ144" s="359"/>
      <c r="HA144" s="359"/>
      <c r="HB144" s="359"/>
      <c r="HC144" s="359"/>
      <c r="HD144" s="359"/>
      <c r="HE144" s="359"/>
      <c r="HF144" s="359"/>
      <c r="HG144" s="359"/>
      <c r="HH144" s="359"/>
      <c r="HI144" s="359"/>
      <c r="HJ144" s="359"/>
      <c r="HK144" s="359"/>
      <c r="HL144" s="359"/>
      <c r="HM144" s="359"/>
      <c r="HN144" s="359"/>
      <c r="HO144" s="359"/>
      <c r="HP144" s="359"/>
      <c r="HQ144" s="359"/>
      <c r="HR144" s="359"/>
      <c r="HS144" s="359"/>
      <c r="HT144" s="359"/>
      <c r="HU144" s="359"/>
      <c r="HV144" s="359"/>
      <c r="HW144" s="359"/>
      <c r="HX144" s="359"/>
      <c r="HY144" s="359"/>
      <c r="HZ144" s="359"/>
      <c r="IA144" s="359"/>
      <c r="IB144" s="359"/>
      <c r="IC144" s="359"/>
      <c r="ID144" s="359"/>
      <c r="IE144" s="359"/>
      <c r="IF144" s="359"/>
      <c r="IG144" s="359"/>
      <c r="IH144" s="359"/>
      <c r="II144" s="359"/>
      <c r="IJ144" s="359"/>
      <c r="IK144" s="359"/>
      <c r="IL144" s="359"/>
      <c r="IM144" s="359"/>
      <c r="IN144" s="359"/>
      <c r="IO144" s="359"/>
      <c r="IP144" s="359"/>
      <c r="IQ144" s="359"/>
      <c r="IR144" s="359"/>
      <c r="IS144" s="359"/>
      <c r="IT144" s="359"/>
      <c r="IU144" s="359"/>
      <c r="IV144" s="359"/>
    </row>
    <row r="145" spans="1:256" s="360" customFormat="1" ht="16" customHeight="1">
      <c r="A145" s="382"/>
      <c r="B145" s="375" t="s">
        <v>153</v>
      </c>
      <c r="C145" s="376">
        <v>1</v>
      </c>
      <c r="D145" s="377">
        <v>1</v>
      </c>
      <c r="E145" s="383" t="s">
        <v>50</v>
      </c>
      <c r="F145" s="379">
        <v>0</v>
      </c>
      <c r="G145" s="384">
        <f>C145*D145*F145</f>
        <v>0</v>
      </c>
      <c r="H145" s="385"/>
      <c r="I145" s="354"/>
      <c r="J145" s="355"/>
      <c r="K145" s="356"/>
      <c r="L145" s="357"/>
      <c r="M145" s="355"/>
      <c r="N145" s="358"/>
      <c r="O145" s="355"/>
      <c r="P145" s="355"/>
      <c r="Q145" s="355"/>
      <c r="R145" s="355"/>
      <c r="S145" s="355"/>
      <c r="T145" s="355"/>
      <c r="U145" s="355"/>
      <c r="V145" s="355"/>
      <c r="W145" s="355"/>
      <c r="X145" s="355"/>
      <c r="Y145" s="355"/>
      <c r="Z145" s="355"/>
      <c r="AA145" s="355"/>
      <c r="AB145" s="355"/>
      <c r="AC145" s="355"/>
      <c r="AD145" s="355"/>
      <c r="AE145" s="355"/>
      <c r="AF145" s="355"/>
      <c r="AG145" s="355"/>
      <c r="AH145" s="355"/>
      <c r="AI145" s="355"/>
      <c r="AJ145" s="355"/>
      <c r="AK145" s="359"/>
      <c r="AL145" s="359"/>
      <c r="AM145" s="359"/>
      <c r="AN145" s="359"/>
      <c r="AO145" s="359"/>
      <c r="AP145" s="359"/>
      <c r="AQ145" s="359"/>
      <c r="AR145" s="359"/>
      <c r="AS145" s="359"/>
      <c r="AT145" s="359"/>
      <c r="AU145" s="359"/>
      <c r="AV145" s="359"/>
      <c r="AW145" s="359"/>
      <c r="AX145" s="359"/>
      <c r="AY145" s="359"/>
      <c r="AZ145" s="359"/>
      <c r="BA145" s="359"/>
      <c r="BB145" s="359"/>
      <c r="BC145" s="359"/>
      <c r="BD145" s="359"/>
      <c r="BE145" s="359"/>
      <c r="BF145" s="359"/>
      <c r="BG145" s="359"/>
      <c r="BH145" s="359"/>
      <c r="BI145" s="359"/>
      <c r="BJ145" s="359"/>
      <c r="BK145" s="359"/>
      <c r="BL145" s="359"/>
      <c r="BM145" s="359"/>
      <c r="BN145" s="359"/>
      <c r="BO145" s="359"/>
      <c r="BP145" s="359"/>
      <c r="BQ145" s="359"/>
      <c r="BR145" s="359"/>
      <c r="BS145" s="359"/>
      <c r="BT145" s="359"/>
      <c r="BU145" s="359"/>
      <c r="BV145" s="359"/>
      <c r="BW145" s="359"/>
      <c r="BX145" s="359"/>
      <c r="BY145" s="359"/>
      <c r="BZ145" s="359"/>
      <c r="CA145" s="359"/>
      <c r="CB145" s="359"/>
      <c r="CC145" s="359"/>
      <c r="CD145" s="359"/>
      <c r="CE145" s="359"/>
      <c r="CF145" s="359"/>
      <c r="CG145" s="359"/>
      <c r="CH145" s="359"/>
      <c r="CI145" s="359"/>
      <c r="CJ145" s="359"/>
      <c r="CK145" s="359"/>
      <c r="CL145" s="359"/>
      <c r="CM145" s="359"/>
      <c r="CN145" s="359"/>
      <c r="CO145" s="359"/>
      <c r="CP145" s="359"/>
      <c r="CQ145" s="359"/>
      <c r="CR145" s="359"/>
      <c r="CS145" s="359"/>
      <c r="CT145" s="359"/>
      <c r="CU145" s="359"/>
      <c r="CV145" s="359"/>
      <c r="CW145" s="359"/>
      <c r="CX145" s="359"/>
      <c r="CY145" s="359"/>
      <c r="CZ145" s="359"/>
      <c r="DA145" s="359"/>
      <c r="DB145" s="359"/>
      <c r="DC145" s="359"/>
      <c r="DD145" s="359"/>
      <c r="DE145" s="359"/>
      <c r="DF145" s="359"/>
      <c r="DG145" s="359"/>
      <c r="DH145" s="359"/>
      <c r="DI145" s="359"/>
      <c r="DJ145" s="359"/>
      <c r="DK145" s="359"/>
      <c r="DL145" s="359"/>
      <c r="DM145" s="359"/>
      <c r="DN145" s="359"/>
      <c r="DO145" s="359"/>
      <c r="DP145" s="359"/>
      <c r="DQ145" s="359"/>
      <c r="DR145" s="359"/>
      <c r="DS145" s="359"/>
      <c r="DT145" s="359"/>
      <c r="DU145" s="359"/>
      <c r="DV145" s="359"/>
      <c r="DW145" s="359"/>
      <c r="DX145" s="359"/>
      <c r="DY145" s="359"/>
      <c r="DZ145" s="359"/>
      <c r="EA145" s="359"/>
      <c r="EB145" s="359"/>
      <c r="EC145" s="359"/>
      <c r="ED145" s="359"/>
      <c r="EE145" s="359"/>
      <c r="EF145" s="359"/>
      <c r="EG145" s="359"/>
      <c r="EH145" s="359"/>
      <c r="EI145" s="359"/>
      <c r="EJ145" s="359"/>
      <c r="EK145" s="359"/>
      <c r="EL145" s="359"/>
      <c r="EM145" s="359"/>
      <c r="EN145" s="359"/>
      <c r="EO145" s="359"/>
      <c r="EP145" s="359"/>
      <c r="EQ145" s="359"/>
      <c r="ER145" s="359"/>
      <c r="ES145" s="359"/>
      <c r="ET145" s="359"/>
      <c r="EU145" s="359"/>
      <c r="EV145" s="359"/>
      <c r="EW145" s="359"/>
      <c r="EX145" s="359"/>
      <c r="EY145" s="359"/>
      <c r="EZ145" s="359"/>
      <c r="FA145" s="359"/>
      <c r="FB145" s="359"/>
      <c r="FC145" s="359"/>
      <c r="FD145" s="359"/>
      <c r="FE145" s="359"/>
      <c r="FF145" s="359"/>
      <c r="FG145" s="359"/>
      <c r="FH145" s="359"/>
      <c r="FI145" s="359"/>
      <c r="FJ145" s="359"/>
      <c r="FK145" s="359"/>
      <c r="FL145" s="359"/>
      <c r="FM145" s="359"/>
      <c r="FN145" s="359"/>
      <c r="FO145" s="359"/>
      <c r="FP145" s="359"/>
      <c r="FQ145" s="359"/>
      <c r="FR145" s="359"/>
      <c r="FS145" s="359"/>
      <c r="FT145" s="359"/>
      <c r="FU145" s="359"/>
      <c r="FV145" s="359"/>
      <c r="FW145" s="359"/>
      <c r="FX145" s="359"/>
      <c r="FY145" s="359"/>
      <c r="FZ145" s="359"/>
      <c r="GA145" s="359"/>
      <c r="GB145" s="359"/>
      <c r="GC145" s="359"/>
      <c r="GD145" s="359"/>
      <c r="GE145" s="359"/>
      <c r="GF145" s="359"/>
      <c r="GG145" s="359"/>
      <c r="GH145" s="359"/>
      <c r="GI145" s="359"/>
      <c r="GJ145" s="359"/>
      <c r="GK145" s="359"/>
      <c r="GL145" s="359"/>
      <c r="GM145" s="359"/>
      <c r="GN145" s="359"/>
      <c r="GO145" s="359"/>
      <c r="GP145" s="359"/>
      <c r="GQ145" s="359"/>
      <c r="GR145" s="359"/>
      <c r="GS145" s="359"/>
      <c r="GT145" s="359"/>
      <c r="GU145" s="359"/>
      <c r="GV145" s="359"/>
      <c r="GW145" s="359"/>
      <c r="GX145" s="359"/>
      <c r="GY145" s="359"/>
      <c r="GZ145" s="359"/>
      <c r="HA145" s="359"/>
      <c r="HB145" s="359"/>
      <c r="HC145" s="359"/>
      <c r="HD145" s="359"/>
      <c r="HE145" s="359"/>
      <c r="HF145" s="359"/>
      <c r="HG145" s="359"/>
      <c r="HH145" s="359"/>
      <c r="HI145" s="359"/>
      <c r="HJ145" s="359"/>
      <c r="HK145" s="359"/>
      <c r="HL145" s="359"/>
      <c r="HM145" s="359"/>
      <c r="HN145" s="359"/>
      <c r="HO145" s="359"/>
      <c r="HP145" s="359"/>
      <c r="HQ145" s="359"/>
      <c r="HR145" s="359"/>
      <c r="HS145" s="359"/>
      <c r="HT145" s="359"/>
      <c r="HU145" s="359"/>
      <c r="HV145" s="359"/>
      <c r="HW145" s="359"/>
      <c r="HX145" s="359"/>
      <c r="HY145" s="359"/>
      <c r="HZ145" s="359"/>
      <c r="IA145" s="359"/>
      <c r="IB145" s="359"/>
      <c r="IC145" s="359"/>
      <c r="ID145" s="359"/>
      <c r="IE145" s="359"/>
      <c r="IF145" s="359"/>
      <c r="IG145" s="359"/>
      <c r="IH145" s="359"/>
      <c r="II145" s="359"/>
      <c r="IJ145" s="359"/>
      <c r="IK145" s="359"/>
      <c r="IL145" s="359"/>
      <c r="IM145" s="359"/>
      <c r="IN145" s="359"/>
      <c r="IO145" s="359"/>
      <c r="IP145" s="359"/>
      <c r="IQ145" s="359"/>
      <c r="IR145" s="359"/>
      <c r="IS145" s="359"/>
      <c r="IT145" s="359"/>
      <c r="IU145" s="359"/>
      <c r="IV145" s="359"/>
    </row>
    <row r="146" spans="1:256" s="360" customFormat="1" ht="16" customHeight="1">
      <c r="A146" s="382"/>
      <c r="B146" s="375" t="s">
        <v>154</v>
      </c>
      <c r="C146" s="376">
        <v>1</v>
      </c>
      <c r="D146" s="377">
        <v>1</v>
      </c>
      <c r="E146" s="383" t="s">
        <v>50</v>
      </c>
      <c r="F146" s="386">
        <v>0</v>
      </c>
      <c r="G146" s="384">
        <f>C146*D146*F146</f>
        <v>0</v>
      </c>
      <c r="H146" s="385"/>
      <c r="I146" s="354"/>
      <c r="J146" s="355"/>
      <c r="K146" s="356"/>
      <c r="L146" s="357"/>
      <c r="M146" s="355"/>
      <c r="N146" s="358"/>
      <c r="O146" s="355"/>
      <c r="P146" s="355"/>
      <c r="Q146" s="355"/>
      <c r="R146" s="355"/>
      <c r="S146" s="355"/>
      <c r="T146" s="355"/>
      <c r="U146" s="355"/>
      <c r="V146" s="355"/>
      <c r="W146" s="355"/>
      <c r="X146" s="355"/>
      <c r="Y146" s="355"/>
      <c r="Z146" s="355"/>
      <c r="AA146" s="355"/>
      <c r="AB146" s="355"/>
      <c r="AC146" s="355"/>
      <c r="AD146" s="355"/>
      <c r="AE146" s="355"/>
      <c r="AF146" s="355"/>
      <c r="AG146" s="355"/>
      <c r="AH146" s="355"/>
      <c r="AI146" s="355"/>
      <c r="AJ146" s="355"/>
      <c r="AK146" s="359"/>
      <c r="AL146" s="359"/>
      <c r="AM146" s="359"/>
      <c r="AN146" s="359"/>
      <c r="AO146" s="359"/>
      <c r="AP146" s="359"/>
      <c r="AQ146" s="359"/>
      <c r="AR146" s="359"/>
      <c r="AS146" s="359"/>
      <c r="AT146" s="359"/>
      <c r="AU146" s="359"/>
      <c r="AV146" s="359"/>
      <c r="AW146" s="359"/>
      <c r="AX146" s="359"/>
      <c r="AY146" s="359"/>
      <c r="AZ146" s="359"/>
      <c r="BA146" s="359"/>
      <c r="BB146" s="359"/>
      <c r="BC146" s="359"/>
      <c r="BD146" s="359"/>
      <c r="BE146" s="359"/>
      <c r="BF146" s="359"/>
      <c r="BG146" s="359"/>
      <c r="BH146" s="359"/>
      <c r="BI146" s="359"/>
      <c r="BJ146" s="359"/>
      <c r="BK146" s="359"/>
      <c r="BL146" s="359"/>
      <c r="BM146" s="359"/>
      <c r="BN146" s="359"/>
      <c r="BO146" s="359"/>
      <c r="BP146" s="359"/>
      <c r="BQ146" s="359"/>
      <c r="BR146" s="359"/>
      <c r="BS146" s="359"/>
      <c r="BT146" s="359"/>
      <c r="BU146" s="359"/>
      <c r="BV146" s="359"/>
      <c r="BW146" s="359"/>
      <c r="BX146" s="359"/>
      <c r="BY146" s="359"/>
      <c r="BZ146" s="359"/>
      <c r="CA146" s="359"/>
      <c r="CB146" s="359"/>
      <c r="CC146" s="359"/>
      <c r="CD146" s="359"/>
      <c r="CE146" s="359"/>
      <c r="CF146" s="359"/>
      <c r="CG146" s="359"/>
      <c r="CH146" s="359"/>
      <c r="CI146" s="359"/>
      <c r="CJ146" s="359"/>
      <c r="CK146" s="359"/>
      <c r="CL146" s="359"/>
      <c r="CM146" s="359"/>
      <c r="CN146" s="359"/>
      <c r="CO146" s="359"/>
      <c r="CP146" s="359"/>
      <c r="CQ146" s="359"/>
      <c r="CR146" s="359"/>
      <c r="CS146" s="359"/>
      <c r="CT146" s="359"/>
      <c r="CU146" s="359"/>
      <c r="CV146" s="359"/>
      <c r="CW146" s="359"/>
      <c r="CX146" s="359"/>
      <c r="CY146" s="359"/>
      <c r="CZ146" s="359"/>
      <c r="DA146" s="359"/>
      <c r="DB146" s="359"/>
      <c r="DC146" s="359"/>
      <c r="DD146" s="359"/>
      <c r="DE146" s="359"/>
      <c r="DF146" s="359"/>
      <c r="DG146" s="359"/>
      <c r="DH146" s="359"/>
      <c r="DI146" s="359"/>
      <c r="DJ146" s="359"/>
      <c r="DK146" s="359"/>
      <c r="DL146" s="359"/>
      <c r="DM146" s="359"/>
      <c r="DN146" s="359"/>
      <c r="DO146" s="359"/>
      <c r="DP146" s="359"/>
      <c r="DQ146" s="359"/>
      <c r="DR146" s="359"/>
      <c r="DS146" s="359"/>
      <c r="DT146" s="359"/>
      <c r="DU146" s="359"/>
      <c r="DV146" s="359"/>
      <c r="DW146" s="359"/>
      <c r="DX146" s="359"/>
      <c r="DY146" s="359"/>
      <c r="DZ146" s="359"/>
      <c r="EA146" s="359"/>
      <c r="EB146" s="359"/>
      <c r="EC146" s="359"/>
      <c r="ED146" s="359"/>
      <c r="EE146" s="359"/>
      <c r="EF146" s="359"/>
      <c r="EG146" s="359"/>
      <c r="EH146" s="359"/>
      <c r="EI146" s="359"/>
      <c r="EJ146" s="359"/>
      <c r="EK146" s="359"/>
      <c r="EL146" s="359"/>
      <c r="EM146" s="359"/>
      <c r="EN146" s="359"/>
      <c r="EO146" s="359"/>
      <c r="EP146" s="359"/>
      <c r="EQ146" s="359"/>
      <c r="ER146" s="359"/>
      <c r="ES146" s="359"/>
      <c r="ET146" s="359"/>
      <c r="EU146" s="359"/>
      <c r="EV146" s="359"/>
      <c r="EW146" s="359"/>
      <c r="EX146" s="359"/>
      <c r="EY146" s="359"/>
      <c r="EZ146" s="359"/>
      <c r="FA146" s="359"/>
      <c r="FB146" s="359"/>
      <c r="FC146" s="359"/>
      <c r="FD146" s="359"/>
      <c r="FE146" s="359"/>
      <c r="FF146" s="359"/>
      <c r="FG146" s="359"/>
      <c r="FH146" s="359"/>
      <c r="FI146" s="359"/>
      <c r="FJ146" s="359"/>
      <c r="FK146" s="359"/>
      <c r="FL146" s="359"/>
      <c r="FM146" s="359"/>
      <c r="FN146" s="359"/>
      <c r="FO146" s="359"/>
      <c r="FP146" s="359"/>
      <c r="FQ146" s="359"/>
      <c r="FR146" s="359"/>
      <c r="FS146" s="359"/>
      <c r="FT146" s="359"/>
      <c r="FU146" s="359"/>
      <c r="FV146" s="359"/>
      <c r="FW146" s="359"/>
      <c r="FX146" s="359"/>
      <c r="FY146" s="359"/>
      <c r="FZ146" s="359"/>
      <c r="GA146" s="359"/>
      <c r="GB146" s="359"/>
      <c r="GC146" s="359"/>
      <c r="GD146" s="359"/>
      <c r="GE146" s="359"/>
      <c r="GF146" s="359"/>
      <c r="GG146" s="359"/>
      <c r="GH146" s="359"/>
      <c r="GI146" s="359"/>
      <c r="GJ146" s="359"/>
      <c r="GK146" s="359"/>
      <c r="GL146" s="359"/>
      <c r="GM146" s="359"/>
      <c r="GN146" s="359"/>
      <c r="GO146" s="359"/>
      <c r="GP146" s="359"/>
      <c r="GQ146" s="359"/>
      <c r="GR146" s="359"/>
      <c r="GS146" s="359"/>
      <c r="GT146" s="359"/>
      <c r="GU146" s="359"/>
      <c r="GV146" s="359"/>
      <c r="GW146" s="359"/>
      <c r="GX146" s="359"/>
      <c r="GY146" s="359"/>
      <c r="GZ146" s="359"/>
      <c r="HA146" s="359"/>
      <c r="HB146" s="359"/>
      <c r="HC146" s="359"/>
      <c r="HD146" s="359"/>
      <c r="HE146" s="359"/>
      <c r="HF146" s="359"/>
      <c r="HG146" s="359"/>
      <c r="HH146" s="359"/>
      <c r="HI146" s="359"/>
      <c r="HJ146" s="359"/>
      <c r="HK146" s="359"/>
      <c r="HL146" s="359"/>
      <c r="HM146" s="359"/>
      <c r="HN146" s="359"/>
      <c r="HO146" s="359"/>
      <c r="HP146" s="359"/>
      <c r="HQ146" s="359"/>
      <c r="HR146" s="359"/>
      <c r="HS146" s="359"/>
      <c r="HT146" s="359"/>
      <c r="HU146" s="359"/>
      <c r="HV146" s="359"/>
      <c r="HW146" s="359"/>
      <c r="HX146" s="359"/>
      <c r="HY146" s="359"/>
      <c r="HZ146" s="359"/>
      <c r="IA146" s="359"/>
      <c r="IB146" s="359"/>
      <c r="IC146" s="359"/>
      <c r="ID146" s="359"/>
      <c r="IE146" s="359"/>
      <c r="IF146" s="359"/>
      <c r="IG146" s="359"/>
      <c r="IH146" s="359"/>
      <c r="II146" s="359"/>
      <c r="IJ146" s="359"/>
      <c r="IK146" s="359"/>
      <c r="IL146" s="359"/>
      <c r="IM146" s="359"/>
      <c r="IN146" s="359"/>
      <c r="IO146" s="359"/>
      <c r="IP146" s="359"/>
      <c r="IQ146" s="359"/>
      <c r="IR146" s="359"/>
      <c r="IS146" s="359"/>
      <c r="IT146" s="359"/>
      <c r="IU146" s="359"/>
      <c r="IV146" s="359"/>
    </row>
    <row r="147" spans="1:256" s="360" customFormat="1" ht="16" customHeight="1">
      <c r="A147" s="382"/>
      <c r="B147" s="375" t="s">
        <v>155</v>
      </c>
      <c r="C147" s="376">
        <v>1</v>
      </c>
      <c r="D147" s="377">
        <v>1</v>
      </c>
      <c r="E147" s="383" t="s">
        <v>50</v>
      </c>
      <c r="F147" s="379">
        <v>0</v>
      </c>
      <c r="G147" s="384">
        <f>C147*D147*F147</f>
        <v>0</v>
      </c>
      <c r="H147" s="385">
        <f>SUM(G143:G147)</f>
        <v>0</v>
      </c>
      <c r="I147" s="354"/>
      <c r="J147" s="355"/>
      <c r="K147" s="356"/>
      <c r="L147" s="357"/>
      <c r="M147" s="355"/>
      <c r="N147" s="358"/>
      <c r="O147" s="355"/>
      <c r="P147" s="355"/>
      <c r="Q147" s="355"/>
      <c r="R147" s="355"/>
      <c r="S147" s="355"/>
      <c r="T147" s="355"/>
      <c r="U147" s="355"/>
      <c r="V147" s="355"/>
      <c r="W147" s="355"/>
      <c r="X147" s="355"/>
      <c r="Y147" s="355"/>
      <c r="Z147" s="355"/>
      <c r="AA147" s="355"/>
      <c r="AB147" s="355"/>
      <c r="AC147" s="355"/>
      <c r="AD147" s="355"/>
      <c r="AE147" s="355"/>
      <c r="AF147" s="355"/>
      <c r="AG147" s="355"/>
      <c r="AH147" s="355"/>
      <c r="AI147" s="355"/>
      <c r="AJ147" s="355"/>
      <c r="AK147" s="359"/>
      <c r="AL147" s="359"/>
      <c r="AM147" s="359"/>
      <c r="AN147" s="359"/>
      <c r="AO147" s="359"/>
      <c r="AP147" s="359"/>
      <c r="AQ147" s="359"/>
      <c r="AR147" s="359"/>
      <c r="AS147" s="359"/>
      <c r="AT147" s="359"/>
      <c r="AU147" s="359"/>
      <c r="AV147" s="359"/>
      <c r="AW147" s="359"/>
      <c r="AX147" s="359"/>
      <c r="AY147" s="359"/>
      <c r="AZ147" s="359"/>
      <c r="BA147" s="359"/>
      <c r="BB147" s="359"/>
      <c r="BC147" s="359"/>
      <c r="BD147" s="359"/>
      <c r="BE147" s="359"/>
      <c r="BF147" s="359"/>
      <c r="BG147" s="359"/>
      <c r="BH147" s="359"/>
      <c r="BI147" s="359"/>
      <c r="BJ147" s="359"/>
      <c r="BK147" s="359"/>
      <c r="BL147" s="359"/>
      <c r="BM147" s="359"/>
      <c r="BN147" s="359"/>
      <c r="BO147" s="359"/>
      <c r="BP147" s="359"/>
      <c r="BQ147" s="359"/>
      <c r="BR147" s="359"/>
      <c r="BS147" s="359"/>
      <c r="BT147" s="359"/>
      <c r="BU147" s="359"/>
      <c r="BV147" s="359"/>
      <c r="BW147" s="359"/>
      <c r="BX147" s="359"/>
      <c r="BY147" s="359"/>
      <c r="BZ147" s="359"/>
      <c r="CA147" s="359"/>
      <c r="CB147" s="359"/>
      <c r="CC147" s="359"/>
      <c r="CD147" s="359"/>
      <c r="CE147" s="359"/>
      <c r="CF147" s="359"/>
      <c r="CG147" s="359"/>
      <c r="CH147" s="359"/>
      <c r="CI147" s="359"/>
      <c r="CJ147" s="359"/>
      <c r="CK147" s="359"/>
      <c r="CL147" s="359"/>
      <c r="CM147" s="359"/>
      <c r="CN147" s="359"/>
      <c r="CO147" s="359"/>
      <c r="CP147" s="359"/>
      <c r="CQ147" s="359"/>
      <c r="CR147" s="359"/>
      <c r="CS147" s="359"/>
      <c r="CT147" s="359"/>
      <c r="CU147" s="359"/>
      <c r="CV147" s="359"/>
      <c r="CW147" s="359"/>
      <c r="CX147" s="359"/>
      <c r="CY147" s="359"/>
      <c r="CZ147" s="359"/>
      <c r="DA147" s="359"/>
      <c r="DB147" s="359"/>
      <c r="DC147" s="359"/>
      <c r="DD147" s="359"/>
      <c r="DE147" s="359"/>
      <c r="DF147" s="359"/>
      <c r="DG147" s="359"/>
      <c r="DH147" s="359"/>
      <c r="DI147" s="359"/>
      <c r="DJ147" s="359"/>
      <c r="DK147" s="359"/>
      <c r="DL147" s="359"/>
      <c r="DM147" s="359"/>
      <c r="DN147" s="359"/>
      <c r="DO147" s="359"/>
      <c r="DP147" s="359"/>
      <c r="DQ147" s="359"/>
      <c r="DR147" s="359"/>
      <c r="DS147" s="359"/>
      <c r="DT147" s="359"/>
      <c r="DU147" s="359"/>
      <c r="DV147" s="359"/>
      <c r="DW147" s="359"/>
      <c r="DX147" s="359"/>
      <c r="DY147" s="359"/>
      <c r="DZ147" s="359"/>
      <c r="EA147" s="359"/>
      <c r="EB147" s="359"/>
      <c r="EC147" s="359"/>
      <c r="ED147" s="359"/>
      <c r="EE147" s="359"/>
      <c r="EF147" s="359"/>
      <c r="EG147" s="359"/>
      <c r="EH147" s="359"/>
      <c r="EI147" s="359"/>
      <c r="EJ147" s="359"/>
      <c r="EK147" s="359"/>
      <c r="EL147" s="359"/>
      <c r="EM147" s="359"/>
      <c r="EN147" s="359"/>
      <c r="EO147" s="359"/>
      <c r="EP147" s="359"/>
      <c r="EQ147" s="359"/>
      <c r="ER147" s="359"/>
      <c r="ES147" s="359"/>
      <c r="ET147" s="359"/>
      <c r="EU147" s="359"/>
      <c r="EV147" s="359"/>
      <c r="EW147" s="359"/>
      <c r="EX147" s="359"/>
      <c r="EY147" s="359"/>
      <c r="EZ147" s="359"/>
      <c r="FA147" s="359"/>
      <c r="FB147" s="359"/>
      <c r="FC147" s="359"/>
      <c r="FD147" s="359"/>
      <c r="FE147" s="359"/>
      <c r="FF147" s="359"/>
      <c r="FG147" s="359"/>
      <c r="FH147" s="359"/>
      <c r="FI147" s="359"/>
      <c r="FJ147" s="359"/>
      <c r="FK147" s="359"/>
      <c r="FL147" s="359"/>
      <c r="FM147" s="359"/>
      <c r="FN147" s="359"/>
      <c r="FO147" s="359"/>
      <c r="FP147" s="359"/>
      <c r="FQ147" s="359"/>
      <c r="FR147" s="359"/>
      <c r="FS147" s="359"/>
      <c r="FT147" s="359"/>
      <c r="FU147" s="359"/>
      <c r="FV147" s="359"/>
      <c r="FW147" s="359"/>
      <c r="FX147" s="359"/>
      <c r="FY147" s="359"/>
      <c r="FZ147" s="359"/>
      <c r="GA147" s="359"/>
      <c r="GB147" s="359"/>
      <c r="GC147" s="359"/>
      <c r="GD147" s="359"/>
      <c r="GE147" s="359"/>
      <c r="GF147" s="359"/>
      <c r="GG147" s="359"/>
      <c r="GH147" s="359"/>
      <c r="GI147" s="359"/>
      <c r="GJ147" s="359"/>
      <c r="GK147" s="359"/>
      <c r="GL147" s="359"/>
      <c r="GM147" s="359"/>
      <c r="GN147" s="359"/>
      <c r="GO147" s="359"/>
      <c r="GP147" s="359"/>
      <c r="GQ147" s="359"/>
      <c r="GR147" s="359"/>
      <c r="GS147" s="359"/>
      <c r="GT147" s="359"/>
      <c r="GU147" s="359"/>
      <c r="GV147" s="359"/>
      <c r="GW147" s="359"/>
      <c r="GX147" s="359"/>
      <c r="GY147" s="359"/>
      <c r="GZ147" s="359"/>
      <c r="HA147" s="359"/>
      <c r="HB147" s="359"/>
      <c r="HC147" s="359"/>
      <c r="HD147" s="359"/>
      <c r="HE147" s="359"/>
      <c r="HF147" s="359"/>
      <c r="HG147" s="359"/>
      <c r="HH147" s="359"/>
      <c r="HI147" s="359"/>
      <c r="HJ147" s="359"/>
      <c r="HK147" s="359"/>
      <c r="HL147" s="359"/>
      <c r="HM147" s="359"/>
      <c r="HN147" s="359"/>
      <c r="HO147" s="359"/>
      <c r="HP147" s="359"/>
      <c r="HQ147" s="359"/>
      <c r="HR147" s="359"/>
      <c r="HS147" s="359"/>
      <c r="HT147" s="359"/>
      <c r="HU147" s="359"/>
      <c r="HV147" s="359"/>
      <c r="HW147" s="359"/>
      <c r="HX147" s="359"/>
      <c r="HY147" s="359"/>
      <c r="HZ147" s="359"/>
      <c r="IA147" s="359"/>
      <c r="IB147" s="359"/>
      <c r="IC147" s="359"/>
      <c r="ID147" s="359"/>
      <c r="IE147" s="359"/>
      <c r="IF147" s="359"/>
      <c r="IG147" s="359"/>
      <c r="IH147" s="359"/>
      <c r="II147" s="359"/>
      <c r="IJ147" s="359"/>
      <c r="IK147" s="359"/>
      <c r="IL147" s="359"/>
      <c r="IM147" s="359"/>
      <c r="IN147" s="359"/>
      <c r="IO147" s="359"/>
      <c r="IP147" s="359"/>
      <c r="IQ147" s="359"/>
      <c r="IR147" s="359"/>
      <c r="IS147" s="359"/>
      <c r="IT147" s="359"/>
      <c r="IU147" s="359"/>
      <c r="IV147" s="359"/>
    </row>
    <row r="148" spans="1:256" s="360" customFormat="1" ht="16" customHeight="1" thickBot="1">
      <c r="A148" s="403"/>
      <c r="B148" s="404"/>
      <c r="C148" s="405"/>
      <c r="D148" s="406"/>
      <c r="E148" s="407"/>
      <c r="F148" s="408"/>
      <c r="G148" s="409"/>
      <c r="H148" s="410"/>
      <c r="I148" s="354"/>
      <c r="J148" s="355"/>
      <c r="K148" s="356"/>
      <c r="L148" s="357"/>
      <c r="M148" s="355"/>
      <c r="N148" s="358"/>
      <c r="O148" s="355"/>
      <c r="P148" s="355"/>
      <c r="Q148" s="355"/>
      <c r="R148" s="355"/>
      <c r="S148" s="355"/>
      <c r="T148" s="355"/>
      <c r="U148" s="355"/>
      <c r="V148" s="355"/>
      <c r="W148" s="355"/>
      <c r="X148" s="355"/>
      <c r="Y148" s="355"/>
      <c r="Z148" s="355"/>
      <c r="AA148" s="355"/>
      <c r="AB148" s="355"/>
      <c r="AC148" s="355"/>
      <c r="AD148" s="355"/>
      <c r="AE148" s="355"/>
      <c r="AF148" s="355"/>
      <c r="AG148" s="355"/>
      <c r="AH148" s="355"/>
      <c r="AI148" s="355"/>
      <c r="AJ148" s="355"/>
      <c r="AK148" s="359"/>
      <c r="AL148" s="359"/>
      <c r="AM148" s="359"/>
      <c r="AN148" s="359"/>
      <c r="AO148" s="359"/>
      <c r="AP148" s="359"/>
      <c r="AQ148" s="359"/>
      <c r="AR148" s="359"/>
      <c r="AS148" s="359"/>
      <c r="AT148" s="359"/>
      <c r="AU148" s="359"/>
      <c r="AV148" s="359"/>
      <c r="AW148" s="359"/>
      <c r="AX148" s="359"/>
      <c r="AY148" s="359"/>
      <c r="AZ148" s="359"/>
      <c r="BA148" s="359"/>
      <c r="BB148" s="359"/>
      <c r="BC148" s="359"/>
      <c r="BD148" s="359"/>
      <c r="BE148" s="359"/>
      <c r="BF148" s="359"/>
      <c r="BG148" s="359"/>
      <c r="BH148" s="359"/>
      <c r="BI148" s="359"/>
      <c r="BJ148" s="359"/>
      <c r="BK148" s="359"/>
      <c r="BL148" s="359"/>
      <c r="BM148" s="359"/>
      <c r="BN148" s="359"/>
      <c r="BO148" s="359"/>
      <c r="BP148" s="359"/>
      <c r="BQ148" s="359"/>
      <c r="BR148" s="359"/>
      <c r="BS148" s="359"/>
      <c r="BT148" s="359"/>
      <c r="BU148" s="359"/>
      <c r="BV148" s="359"/>
      <c r="BW148" s="359"/>
      <c r="BX148" s="359"/>
      <c r="BY148" s="359"/>
      <c r="BZ148" s="359"/>
      <c r="CA148" s="359"/>
      <c r="CB148" s="359"/>
      <c r="CC148" s="359"/>
      <c r="CD148" s="359"/>
      <c r="CE148" s="359"/>
      <c r="CF148" s="359"/>
      <c r="CG148" s="359"/>
      <c r="CH148" s="359"/>
      <c r="CI148" s="359"/>
      <c r="CJ148" s="359"/>
      <c r="CK148" s="359"/>
      <c r="CL148" s="359"/>
      <c r="CM148" s="359"/>
      <c r="CN148" s="359"/>
      <c r="CO148" s="359"/>
      <c r="CP148" s="359"/>
      <c r="CQ148" s="359"/>
      <c r="CR148" s="359"/>
      <c r="CS148" s="359"/>
      <c r="CT148" s="359"/>
      <c r="CU148" s="359"/>
      <c r="CV148" s="359"/>
      <c r="CW148" s="359"/>
      <c r="CX148" s="359"/>
      <c r="CY148" s="359"/>
      <c r="CZ148" s="359"/>
      <c r="DA148" s="359"/>
      <c r="DB148" s="359"/>
      <c r="DC148" s="359"/>
      <c r="DD148" s="359"/>
      <c r="DE148" s="359"/>
      <c r="DF148" s="359"/>
      <c r="DG148" s="359"/>
      <c r="DH148" s="359"/>
      <c r="DI148" s="359"/>
      <c r="DJ148" s="359"/>
      <c r="DK148" s="359"/>
      <c r="DL148" s="359"/>
      <c r="DM148" s="359"/>
      <c r="DN148" s="359"/>
      <c r="DO148" s="359"/>
      <c r="DP148" s="359"/>
      <c r="DQ148" s="359"/>
      <c r="DR148" s="359"/>
      <c r="DS148" s="359"/>
      <c r="DT148" s="359"/>
      <c r="DU148" s="359"/>
      <c r="DV148" s="359"/>
      <c r="DW148" s="359"/>
      <c r="DX148" s="359"/>
      <c r="DY148" s="359"/>
      <c r="DZ148" s="359"/>
      <c r="EA148" s="359"/>
      <c r="EB148" s="359"/>
      <c r="EC148" s="359"/>
      <c r="ED148" s="359"/>
      <c r="EE148" s="359"/>
      <c r="EF148" s="359"/>
      <c r="EG148" s="359"/>
      <c r="EH148" s="359"/>
      <c r="EI148" s="359"/>
      <c r="EJ148" s="359"/>
      <c r="EK148" s="359"/>
      <c r="EL148" s="359"/>
      <c r="EM148" s="359"/>
      <c r="EN148" s="359"/>
      <c r="EO148" s="359"/>
      <c r="EP148" s="359"/>
      <c r="EQ148" s="359"/>
      <c r="ER148" s="359"/>
      <c r="ES148" s="359"/>
      <c r="ET148" s="359"/>
      <c r="EU148" s="359"/>
      <c r="EV148" s="359"/>
      <c r="EW148" s="359"/>
      <c r="EX148" s="359"/>
      <c r="EY148" s="359"/>
      <c r="EZ148" s="359"/>
      <c r="FA148" s="359"/>
      <c r="FB148" s="359"/>
      <c r="FC148" s="359"/>
      <c r="FD148" s="359"/>
      <c r="FE148" s="359"/>
      <c r="FF148" s="359"/>
      <c r="FG148" s="359"/>
      <c r="FH148" s="359"/>
      <c r="FI148" s="359"/>
      <c r="FJ148" s="359"/>
      <c r="FK148" s="359"/>
      <c r="FL148" s="359"/>
      <c r="FM148" s="359"/>
      <c r="FN148" s="359"/>
      <c r="FO148" s="359"/>
      <c r="FP148" s="359"/>
      <c r="FQ148" s="359"/>
      <c r="FR148" s="359"/>
      <c r="FS148" s="359"/>
      <c r="FT148" s="359"/>
      <c r="FU148" s="359"/>
      <c r="FV148" s="359"/>
      <c r="FW148" s="359"/>
      <c r="FX148" s="359"/>
      <c r="FY148" s="359"/>
      <c r="FZ148" s="359"/>
      <c r="GA148" s="359"/>
      <c r="GB148" s="359"/>
      <c r="GC148" s="359"/>
      <c r="GD148" s="359"/>
      <c r="GE148" s="359"/>
      <c r="GF148" s="359"/>
      <c r="GG148" s="359"/>
      <c r="GH148" s="359"/>
      <c r="GI148" s="359"/>
      <c r="GJ148" s="359"/>
      <c r="GK148" s="359"/>
      <c r="GL148" s="359"/>
      <c r="GM148" s="359"/>
      <c r="GN148" s="359"/>
      <c r="GO148" s="359"/>
      <c r="GP148" s="359"/>
      <c r="GQ148" s="359"/>
      <c r="GR148" s="359"/>
      <c r="GS148" s="359"/>
      <c r="GT148" s="359"/>
      <c r="GU148" s="359"/>
      <c r="GV148" s="359"/>
      <c r="GW148" s="359"/>
      <c r="GX148" s="359"/>
      <c r="GY148" s="359"/>
      <c r="GZ148" s="359"/>
      <c r="HA148" s="359"/>
      <c r="HB148" s="359"/>
      <c r="HC148" s="359"/>
      <c r="HD148" s="359"/>
      <c r="HE148" s="359"/>
      <c r="HF148" s="359"/>
      <c r="HG148" s="359"/>
      <c r="HH148" s="359"/>
      <c r="HI148" s="359"/>
      <c r="HJ148" s="359"/>
      <c r="HK148" s="359"/>
      <c r="HL148" s="359"/>
      <c r="HM148" s="359"/>
      <c r="HN148" s="359"/>
      <c r="HO148" s="359"/>
      <c r="HP148" s="359"/>
      <c r="HQ148" s="359"/>
      <c r="HR148" s="359"/>
      <c r="HS148" s="359"/>
      <c r="HT148" s="359"/>
      <c r="HU148" s="359"/>
      <c r="HV148" s="359"/>
      <c r="HW148" s="359"/>
      <c r="HX148" s="359"/>
      <c r="HY148" s="359"/>
      <c r="HZ148" s="359"/>
      <c r="IA148" s="359"/>
      <c r="IB148" s="359"/>
      <c r="IC148" s="359"/>
      <c r="ID148" s="359"/>
      <c r="IE148" s="359"/>
      <c r="IF148" s="359"/>
      <c r="IG148" s="359"/>
      <c r="IH148" s="359"/>
      <c r="II148" s="359"/>
      <c r="IJ148" s="359"/>
      <c r="IK148" s="359"/>
      <c r="IL148" s="359"/>
      <c r="IM148" s="359"/>
      <c r="IN148" s="359"/>
      <c r="IO148" s="359"/>
      <c r="IP148" s="359"/>
      <c r="IQ148" s="359"/>
      <c r="IR148" s="359"/>
      <c r="IS148" s="359"/>
      <c r="IT148" s="359"/>
      <c r="IU148" s="359"/>
      <c r="IV148" s="359"/>
    </row>
    <row r="149" spans="1:256" s="360" customFormat="1" ht="16" customHeight="1">
      <c r="A149" s="411"/>
      <c r="B149" s="348" t="s">
        <v>156</v>
      </c>
      <c r="C149" s="349"/>
      <c r="D149" s="350"/>
      <c r="E149" s="351"/>
      <c r="F149" s="352"/>
      <c r="G149" s="352">
        <f>SUM(G131:G148)</f>
        <v>0</v>
      </c>
      <c r="H149" s="353">
        <f>SUM(H132:H148)</f>
        <v>0</v>
      </c>
      <c r="I149" s="354"/>
      <c r="J149" s="431"/>
      <c r="K149" s="356"/>
      <c r="L149" s="357"/>
      <c r="M149" s="355"/>
      <c r="N149" s="358"/>
      <c r="O149" s="355"/>
      <c r="P149" s="355"/>
      <c r="Q149" s="355"/>
      <c r="R149" s="355"/>
      <c r="S149" s="355"/>
      <c r="T149" s="355"/>
      <c r="U149" s="355"/>
      <c r="V149" s="355"/>
      <c r="W149" s="355"/>
      <c r="X149" s="355"/>
      <c r="Y149" s="355"/>
      <c r="Z149" s="355"/>
      <c r="AA149" s="355"/>
      <c r="AB149" s="355"/>
      <c r="AC149" s="355"/>
      <c r="AD149" s="355"/>
      <c r="AE149" s="355"/>
      <c r="AF149" s="355"/>
      <c r="AG149" s="355"/>
      <c r="AH149" s="355"/>
      <c r="AI149" s="355"/>
      <c r="AJ149" s="355"/>
      <c r="AK149" s="359"/>
      <c r="AL149" s="359"/>
      <c r="AM149" s="359"/>
      <c r="AN149" s="359"/>
      <c r="AO149" s="359"/>
      <c r="AP149" s="359"/>
      <c r="AQ149" s="359"/>
      <c r="AR149" s="359"/>
      <c r="AS149" s="359"/>
      <c r="AT149" s="359"/>
      <c r="AU149" s="359"/>
      <c r="AV149" s="359"/>
      <c r="AW149" s="359"/>
      <c r="AX149" s="359"/>
      <c r="AY149" s="359"/>
      <c r="AZ149" s="359"/>
      <c r="BA149" s="359"/>
      <c r="BB149" s="359"/>
      <c r="BC149" s="359"/>
      <c r="BD149" s="359"/>
      <c r="BE149" s="359"/>
      <c r="BF149" s="359"/>
      <c r="BG149" s="359"/>
      <c r="BH149" s="359"/>
      <c r="BI149" s="359"/>
      <c r="BJ149" s="359"/>
      <c r="BK149" s="359"/>
      <c r="BL149" s="359"/>
      <c r="BM149" s="359"/>
      <c r="BN149" s="359"/>
      <c r="BO149" s="359"/>
      <c r="BP149" s="359"/>
      <c r="BQ149" s="359"/>
      <c r="BR149" s="359"/>
      <c r="BS149" s="359"/>
      <c r="BT149" s="359"/>
      <c r="BU149" s="359"/>
      <c r="BV149" s="359"/>
      <c r="BW149" s="359"/>
      <c r="BX149" s="359"/>
      <c r="BY149" s="359"/>
      <c r="BZ149" s="359"/>
      <c r="CA149" s="359"/>
      <c r="CB149" s="359"/>
      <c r="CC149" s="359"/>
      <c r="CD149" s="359"/>
      <c r="CE149" s="359"/>
      <c r="CF149" s="359"/>
      <c r="CG149" s="359"/>
      <c r="CH149" s="359"/>
      <c r="CI149" s="359"/>
      <c r="CJ149" s="359"/>
      <c r="CK149" s="359"/>
      <c r="CL149" s="359"/>
      <c r="CM149" s="359"/>
      <c r="CN149" s="359"/>
      <c r="CO149" s="359"/>
      <c r="CP149" s="359"/>
      <c r="CQ149" s="359"/>
      <c r="CR149" s="359"/>
      <c r="CS149" s="359"/>
      <c r="CT149" s="359"/>
      <c r="CU149" s="359"/>
      <c r="CV149" s="359"/>
      <c r="CW149" s="359"/>
      <c r="CX149" s="359"/>
      <c r="CY149" s="359"/>
      <c r="CZ149" s="359"/>
      <c r="DA149" s="359"/>
      <c r="DB149" s="359"/>
      <c r="DC149" s="359"/>
      <c r="DD149" s="359"/>
      <c r="DE149" s="359"/>
      <c r="DF149" s="359"/>
      <c r="DG149" s="359"/>
      <c r="DH149" s="359"/>
      <c r="DI149" s="359"/>
      <c r="DJ149" s="359"/>
      <c r="DK149" s="359"/>
      <c r="DL149" s="359"/>
      <c r="DM149" s="359"/>
      <c r="DN149" s="359"/>
      <c r="DO149" s="359"/>
      <c r="DP149" s="359"/>
      <c r="DQ149" s="359"/>
      <c r="DR149" s="359"/>
      <c r="DS149" s="359"/>
      <c r="DT149" s="359"/>
      <c r="DU149" s="359"/>
      <c r="DV149" s="359"/>
      <c r="DW149" s="359"/>
      <c r="DX149" s="359"/>
      <c r="DY149" s="359"/>
      <c r="DZ149" s="359"/>
      <c r="EA149" s="359"/>
      <c r="EB149" s="359"/>
      <c r="EC149" s="359"/>
      <c r="ED149" s="359"/>
      <c r="EE149" s="359"/>
      <c r="EF149" s="359"/>
      <c r="EG149" s="359"/>
      <c r="EH149" s="359"/>
      <c r="EI149" s="359"/>
      <c r="EJ149" s="359"/>
      <c r="EK149" s="359"/>
      <c r="EL149" s="359"/>
      <c r="EM149" s="359"/>
      <c r="EN149" s="359"/>
      <c r="EO149" s="359"/>
      <c r="EP149" s="359"/>
      <c r="EQ149" s="359"/>
      <c r="ER149" s="359"/>
      <c r="ES149" s="359"/>
      <c r="ET149" s="359"/>
      <c r="EU149" s="359"/>
      <c r="EV149" s="359"/>
      <c r="EW149" s="359"/>
      <c r="EX149" s="359"/>
      <c r="EY149" s="359"/>
      <c r="EZ149" s="359"/>
      <c r="FA149" s="359"/>
      <c r="FB149" s="359"/>
      <c r="FC149" s="359"/>
      <c r="FD149" s="359"/>
      <c r="FE149" s="359"/>
      <c r="FF149" s="359"/>
      <c r="FG149" s="359"/>
      <c r="FH149" s="359"/>
      <c r="FI149" s="359"/>
      <c r="FJ149" s="359"/>
      <c r="FK149" s="359"/>
      <c r="FL149" s="359"/>
      <c r="FM149" s="359"/>
      <c r="FN149" s="359"/>
      <c r="FO149" s="359"/>
      <c r="FP149" s="359"/>
      <c r="FQ149" s="359"/>
      <c r="FR149" s="359"/>
      <c r="FS149" s="359"/>
      <c r="FT149" s="359"/>
      <c r="FU149" s="359"/>
      <c r="FV149" s="359"/>
      <c r="FW149" s="359"/>
      <c r="FX149" s="359"/>
      <c r="FY149" s="359"/>
      <c r="FZ149" s="359"/>
      <c r="GA149" s="359"/>
      <c r="GB149" s="359"/>
      <c r="GC149" s="359"/>
      <c r="GD149" s="359"/>
      <c r="GE149" s="359"/>
      <c r="GF149" s="359"/>
      <c r="GG149" s="359"/>
      <c r="GH149" s="359"/>
      <c r="GI149" s="359"/>
      <c r="GJ149" s="359"/>
      <c r="GK149" s="359"/>
      <c r="GL149" s="359"/>
      <c r="GM149" s="359"/>
      <c r="GN149" s="359"/>
      <c r="GO149" s="359"/>
      <c r="GP149" s="359"/>
      <c r="GQ149" s="359"/>
      <c r="GR149" s="359"/>
      <c r="GS149" s="359"/>
      <c r="GT149" s="359"/>
      <c r="GU149" s="359"/>
      <c r="GV149" s="359"/>
      <c r="GW149" s="359"/>
      <c r="GX149" s="359"/>
      <c r="GY149" s="359"/>
      <c r="GZ149" s="359"/>
      <c r="HA149" s="359"/>
      <c r="HB149" s="359"/>
      <c r="HC149" s="359"/>
      <c r="HD149" s="359"/>
      <c r="HE149" s="359"/>
      <c r="HF149" s="359"/>
      <c r="HG149" s="359"/>
      <c r="HH149" s="359"/>
      <c r="HI149" s="359"/>
      <c r="HJ149" s="359"/>
      <c r="HK149" s="359"/>
      <c r="HL149" s="359"/>
      <c r="HM149" s="359"/>
      <c r="HN149" s="359"/>
      <c r="HO149" s="359"/>
      <c r="HP149" s="359"/>
      <c r="HQ149" s="359"/>
      <c r="HR149" s="359"/>
      <c r="HS149" s="359"/>
      <c r="HT149" s="359"/>
      <c r="HU149" s="359"/>
      <c r="HV149" s="359"/>
      <c r="HW149" s="359"/>
      <c r="HX149" s="359"/>
      <c r="HY149" s="359"/>
      <c r="HZ149" s="359"/>
      <c r="IA149" s="359"/>
      <c r="IB149" s="359"/>
      <c r="IC149" s="359"/>
      <c r="ID149" s="359"/>
      <c r="IE149" s="359"/>
      <c r="IF149" s="359"/>
      <c r="IG149" s="359"/>
      <c r="IH149" s="359"/>
      <c r="II149" s="359"/>
      <c r="IJ149" s="359"/>
      <c r="IK149" s="359"/>
      <c r="IL149" s="359"/>
      <c r="IM149" s="359"/>
      <c r="IN149" s="359"/>
      <c r="IO149" s="359"/>
      <c r="IP149" s="359"/>
      <c r="IQ149" s="359"/>
      <c r="IR149" s="359"/>
      <c r="IS149" s="359"/>
      <c r="IT149" s="359"/>
      <c r="IU149" s="359"/>
      <c r="IV149" s="359"/>
    </row>
    <row r="150" spans="1:256" s="360" customFormat="1" ht="30" customHeight="1">
      <c r="A150" s="432"/>
      <c r="B150" s="349"/>
      <c r="C150" s="349"/>
      <c r="D150" s="350"/>
      <c r="E150" s="351"/>
      <c r="F150" s="352"/>
      <c r="G150" s="352"/>
      <c r="H150" s="352"/>
      <c r="I150" s="358"/>
      <c r="J150" s="355"/>
      <c r="K150" s="356"/>
      <c r="L150" s="357"/>
      <c r="M150" s="355"/>
      <c r="N150" s="358"/>
      <c r="O150" s="355"/>
      <c r="P150" s="355"/>
      <c r="Q150" s="355"/>
      <c r="R150" s="355"/>
      <c r="S150" s="355"/>
      <c r="T150" s="355"/>
      <c r="U150" s="355"/>
      <c r="V150" s="355"/>
      <c r="W150" s="355"/>
      <c r="X150" s="355"/>
      <c r="Y150" s="355"/>
      <c r="Z150" s="355"/>
      <c r="AA150" s="355"/>
      <c r="AB150" s="355"/>
      <c r="AC150" s="355"/>
      <c r="AD150" s="355"/>
      <c r="AE150" s="355"/>
      <c r="AF150" s="355"/>
      <c r="AG150" s="355"/>
      <c r="AH150" s="355"/>
      <c r="AI150" s="355"/>
      <c r="AJ150" s="355"/>
      <c r="AK150" s="359"/>
      <c r="AL150" s="359"/>
      <c r="AM150" s="359"/>
      <c r="AN150" s="359"/>
      <c r="AO150" s="359"/>
      <c r="AP150" s="359"/>
      <c r="AQ150" s="359"/>
      <c r="AR150" s="359"/>
      <c r="AS150" s="359"/>
      <c r="AT150" s="359"/>
      <c r="AU150" s="359"/>
      <c r="AV150" s="359"/>
      <c r="AW150" s="359"/>
      <c r="AX150" s="359"/>
      <c r="AY150" s="359"/>
      <c r="AZ150" s="359"/>
      <c r="BA150" s="359"/>
      <c r="BB150" s="359"/>
      <c r="BC150" s="359"/>
      <c r="BD150" s="359"/>
      <c r="BE150" s="359"/>
      <c r="BF150" s="359"/>
      <c r="BG150" s="359"/>
      <c r="BH150" s="359"/>
      <c r="BI150" s="359"/>
      <c r="BJ150" s="359"/>
      <c r="BK150" s="359"/>
      <c r="BL150" s="359"/>
      <c r="BM150" s="359"/>
      <c r="BN150" s="359"/>
      <c r="BO150" s="359"/>
      <c r="BP150" s="359"/>
      <c r="BQ150" s="359"/>
      <c r="BR150" s="359"/>
      <c r="BS150" s="359"/>
      <c r="BT150" s="359"/>
      <c r="BU150" s="359"/>
      <c r="BV150" s="359"/>
      <c r="BW150" s="359"/>
      <c r="BX150" s="359"/>
      <c r="BY150" s="359"/>
      <c r="BZ150" s="359"/>
      <c r="CA150" s="359"/>
      <c r="CB150" s="359"/>
      <c r="CC150" s="359"/>
      <c r="CD150" s="359"/>
      <c r="CE150" s="359"/>
      <c r="CF150" s="359"/>
      <c r="CG150" s="359"/>
      <c r="CH150" s="359"/>
      <c r="CI150" s="359"/>
      <c r="CJ150" s="359"/>
      <c r="CK150" s="359"/>
      <c r="CL150" s="359"/>
      <c r="CM150" s="359"/>
      <c r="CN150" s="359"/>
      <c r="CO150" s="359"/>
      <c r="CP150" s="359"/>
      <c r="CQ150" s="359"/>
      <c r="CR150" s="359"/>
      <c r="CS150" s="359"/>
      <c r="CT150" s="359"/>
      <c r="CU150" s="359"/>
      <c r="CV150" s="359"/>
      <c r="CW150" s="359"/>
      <c r="CX150" s="359"/>
      <c r="CY150" s="359"/>
      <c r="CZ150" s="359"/>
      <c r="DA150" s="359"/>
      <c r="DB150" s="359"/>
      <c r="DC150" s="359"/>
      <c r="DD150" s="359"/>
      <c r="DE150" s="359"/>
      <c r="DF150" s="359"/>
      <c r="DG150" s="359"/>
      <c r="DH150" s="359"/>
      <c r="DI150" s="359"/>
      <c r="DJ150" s="359"/>
      <c r="DK150" s="359"/>
      <c r="DL150" s="359"/>
      <c r="DM150" s="359"/>
      <c r="DN150" s="359"/>
      <c r="DO150" s="359"/>
      <c r="DP150" s="359"/>
      <c r="DQ150" s="359"/>
      <c r="DR150" s="359"/>
      <c r="DS150" s="359"/>
      <c r="DT150" s="359"/>
      <c r="DU150" s="359"/>
      <c r="DV150" s="359"/>
      <c r="DW150" s="359"/>
      <c r="DX150" s="359"/>
      <c r="DY150" s="359"/>
      <c r="DZ150" s="359"/>
      <c r="EA150" s="359"/>
      <c r="EB150" s="359"/>
      <c r="EC150" s="359"/>
      <c r="ED150" s="359"/>
      <c r="EE150" s="359"/>
      <c r="EF150" s="359"/>
      <c r="EG150" s="359"/>
      <c r="EH150" s="359"/>
      <c r="EI150" s="359"/>
      <c r="EJ150" s="359"/>
      <c r="EK150" s="359"/>
      <c r="EL150" s="359"/>
      <c r="EM150" s="359"/>
      <c r="EN150" s="359"/>
      <c r="EO150" s="359"/>
      <c r="EP150" s="359"/>
      <c r="EQ150" s="359"/>
      <c r="ER150" s="359"/>
      <c r="ES150" s="359"/>
      <c r="ET150" s="359"/>
      <c r="EU150" s="359"/>
      <c r="EV150" s="359"/>
      <c r="EW150" s="359"/>
      <c r="EX150" s="359"/>
      <c r="EY150" s="359"/>
      <c r="EZ150" s="359"/>
      <c r="FA150" s="359"/>
      <c r="FB150" s="359"/>
      <c r="FC150" s="359"/>
      <c r="FD150" s="359"/>
      <c r="FE150" s="359"/>
      <c r="FF150" s="359"/>
      <c r="FG150" s="359"/>
      <c r="FH150" s="359"/>
      <c r="FI150" s="359"/>
      <c r="FJ150" s="359"/>
      <c r="FK150" s="359"/>
      <c r="FL150" s="359"/>
      <c r="FM150" s="359"/>
      <c r="FN150" s="359"/>
      <c r="FO150" s="359"/>
      <c r="FP150" s="359"/>
      <c r="FQ150" s="359"/>
      <c r="FR150" s="359"/>
      <c r="FS150" s="359"/>
      <c r="FT150" s="359"/>
      <c r="FU150" s="359"/>
      <c r="FV150" s="359"/>
      <c r="FW150" s="359"/>
      <c r="FX150" s="359"/>
      <c r="FY150" s="359"/>
      <c r="FZ150" s="359"/>
      <c r="GA150" s="359"/>
      <c r="GB150" s="359"/>
      <c r="GC150" s="359"/>
      <c r="GD150" s="359"/>
      <c r="GE150" s="359"/>
      <c r="GF150" s="359"/>
      <c r="GG150" s="359"/>
      <c r="GH150" s="359"/>
      <c r="GI150" s="359"/>
      <c r="GJ150" s="359"/>
      <c r="GK150" s="359"/>
      <c r="GL150" s="359"/>
      <c r="GM150" s="359"/>
      <c r="GN150" s="359"/>
      <c r="GO150" s="359"/>
      <c r="GP150" s="359"/>
      <c r="GQ150" s="359"/>
      <c r="GR150" s="359"/>
      <c r="GS150" s="359"/>
      <c r="GT150" s="359"/>
      <c r="GU150" s="359"/>
      <c r="GV150" s="359"/>
      <c r="GW150" s="359"/>
      <c r="GX150" s="359"/>
      <c r="GY150" s="359"/>
      <c r="GZ150" s="359"/>
      <c r="HA150" s="359"/>
      <c r="HB150" s="359"/>
      <c r="HC150" s="359"/>
      <c r="HD150" s="359"/>
      <c r="HE150" s="359"/>
      <c r="HF150" s="359"/>
      <c r="HG150" s="359"/>
      <c r="HH150" s="359"/>
      <c r="HI150" s="359"/>
      <c r="HJ150" s="359"/>
      <c r="HK150" s="359"/>
      <c r="HL150" s="359"/>
      <c r="HM150" s="359"/>
      <c r="HN150" s="359"/>
      <c r="HO150" s="359"/>
      <c r="HP150" s="359"/>
      <c r="HQ150" s="359"/>
      <c r="HR150" s="359"/>
      <c r="HS150" s="359"/>
      <c r="HT150" s="359"/>
      <c r="HU150" s="359"/>
      <c r="HV150" s="359"/>
      <c r="HW150" s="359"/>
      <c r="HX150" s="359"/>
      <c r="HY150" s="359"/>
      <c r="HZ150" s="359"/>
      <c r="IA150" s="359"/>
      <c r="IB150" s="359"/>
      <c r="IC150" s="359"/>
      <c r="ID150" s="359"/>
      <c r="IE150" s="359"/>
      <c r="IF150" s="359"/>
      <c r="IG150" s="359"/>
      <c r="IH150" s="359"/>
      <c r="II150" s="359"/>
      <c r="IJ150" s="359"/>
      <c r="IK150" s="359"/>
      <c r="IL150" s="359"/>
      <c r="IM150" s="359"/>
      <c r="IN150" s="359"/>
      <c r="IO150" s="359"/>
      <c r="IP150" s="359"/>
      <c r="IQ150" s="359"/>
      <c r="IR150" s="359"/>
      <c r="IS150" s="359"/>
      <c r="IT150" s="359"/>
      <c r="IU150" s="359"/>
      <c r="IV150" s="359"/>
    </row>
    <row r="151" spans="1:256" ht="16" customHeight="1">
      <c r="A151" s="212" t="s">
        <v>157</v>
      </c>
      <c r="B151" s="90" t="s">
        <v>111</v>
      </c>
      <c r="C151" s="79"/>
      <c r="D151" s="199"/>
      <c r="E151" s="49"/>
      <c r="F151" s="198"/>
      <c r="G151" s="198"/>
      <c r="H151" s="91"/>
      <c r="I151" s="19"/>
      <c r="J151" s="2"/>
      <c r="K151" s="60"/>
      <c r="L151" s="87"/>
      <c r="M151" s="2"/>
      <c r="N151" s="24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256" ht="16" customHeight="1">
      <c r="A152" s="213"/>
      <c r="B152" s="214"/>
      <c r="C152" s="214"/>
      <c r="D152" s="215"/>
      <c r="E152" s="216"/>
      <c r="F152" s="217"/>
      <c r="G152" s="198"/>
      <c r="H152" s="198"/>
      <c r="I152" s="24"/>
      <c r="J152" s="2"/>
      <c r="K152" s="60"/>
      <c r="L152" s="87"/>
      <c r="M152" s="2"/>
      <c r="N152" s="24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spans="1:256" ht="16" customHeight="1">
      <c r="A153" s="128" t="s">
        <v>158</v>
      </c>
      <c r="B153" s="33" t="s">
        <v>23</v>
      </c>
      <c r="C153" s="34"/>
      <c r="D153" s="129"/>
      <c r="E153" s="220"/>
      <c r="F153" s="131"/>
      <c r="G153" s="94"/>
      <c r="H153" s="166"/>
      <c r="I153" s="19"/>
      <c r="J153" s="2"/>
      <c r="K153" s="60"/>
      <c r="L153" s="87"/>
      <c r="M153" s="2"/>
      <c r="N153" s="24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256" ht="16" customHeight="1">
      <c r="A154" s="135"/>
      <c r="B154" s="136" t="s">
        <v>159</v>
      </c>
      <c r="C154" s="137">
        <v>1</v>
      </c>
      <c r="D154" s="138">
        <v>1</v>
      </c>
      <c r="E154" s="229" t="s">
        <v>97</v>
      </c>
      <c r="F154" s="346">
        <v>0</v>
      </c>
      <c r="G154" s="167">
        <f>C154*D154*F154</f>
        <v>0</v>
      </c>
      <c r="H154" s="168"/>
      <c r="I154" s="19"/>
      <c r="J154" s="2"/>
      <c r="K154" s="60"/>
      <c r="L154" s="87"/>
      <c r="M154" s="2"/>
      <c r="N154" s="24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256" ht="16" customHeight="1">
      <c r="A155" s="144"/>
      <c r="B155" s="136" t="s">
        <v>160</v>
      </c>
      <c r="C155" s="137">
        <v>1</v>
      </c>
      <c r="D155" s="138">
        <v>1</v>
      </c>
      <c r="E155" s="139" t="s">
        <v>97</v>
      </c>
      <c r="F155" s="346">
        <v>0</v>
      </c>
      <c r="G155" s="170">
        <f>C155*D155*F155</f>
        <v>0</v>
      </c>
      <c r="H155" s="171"/>
      <c r="I155" s="19"/>
      <c r="J155" s="2"/>
      <c r="K155" s="60"/>
      <c r="L155" s="87"/>
      <c r="M155" s="2"/>
      <c r="N155" s="24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1:256" ht="16" customHeight="1">
      <c r="A156" s="144"/>
      <c r="B156" s="136" t="s">
        <v>161</v>
      </c>
      <c r="C156" s="137">
        <v>1</v>
      </c>
      <c r="D156" s="138">
        <v>1</v>
      </c>
      <c r="E156" s="139" t="s">
        <v>97</v>
      </c>
      <c r="F156" s="140">
        <v>0</v>
      </c>
      <c r="G156" s="170">
        <f>C156*D156*F156</f>
        <v>0</v>
      </c>
      <c r="H156" s="171">
        <f>SUM(G154:G156)</f>
        <v>0</v>
      </c>
      <c r="I156" s="19"/>
      <c r="J156" s="2"/>
      <c r="K156" s="60"/>
      <c r="L156" s="87"/>
      <c r="M156" s="2"/>
      <c r="N156" s="24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256" ht="16" customHeight="1">
      <c r="A157" s="172"/>
      <c r="B157" s="173"/>
      <c r="C157" s="174"/>
      <c r="D157" s="175"/>
      <c r="E157" s="176"/>
      <c r="F157" s="177"/>
      <c r="G157" s="178"/>
      <c r="H157" s="179"/>
      <c r="I157" s="19"/>
      <c r="J157" s="2"/>
      <c r="K157" s="60"/>
      <c r="L157" s="87"/>
      <c r="M157" s="2"/>
      <c r="N157" s="24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256" ht="16" customHeight="1">
      <c r="A158" s="180" t="s">
        <v>162</v>
      </c>
      <c r="B158" s="181" t="s">
        <v>24</v>
      </c>
      <c r="C158" s="182"/>
      <c r="D158" s="183"/>
      <c r="E158" s="227"/>
      <c r="F158" s="185"/>
      <c r="G158" s="186"/>
      <c r="H158" s="187"/>
      <c r="I158" s="19"/>
      <c r="J158" s="2"/>
      <c r="K158" s="60"/>
      <c r="L158" s="87"/>
      <c r="M158" s="2"/>
      <c r="N158" s="24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256" ht="16" customHeight="1">
      <c r="A159" s="135"/>
      <c r="B159" s="136" t="s">
        <v>163</v>
      </c>
      <c r="C159" s="137">
        <v>1</v>
      </c>
      <c r="D159" s="138">
        <v>1</v>
      </c>
      <c r="E159" s="229" t="s">
        <v>97</v>
      </c>
      <c r="F159" s="140">
        <v>0</v>
      </c>
      <c r="G159" s="167">
        <f>C159*D159*F159</f>
        <v>0</v>
      </c>
      <c r="H159" s="168"/>
      <c r="I159" s="19"/>
      <c r="J159" s="2"/>
      <c r="K159" s="60"/>
      <c r="L159" s="87"/>
      <c r="M159" s="2"/>
      <c r="N159" s="24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256" ht="16" customHeight="1">
      <c r="A160" s="144"/>
      <c r="B160" s="136" t="s">
        <v>164</v>
      </c>
      <c r="C160" s="137">
        <v>1</v>
      </c>
      <c r="D160" s="138">
        <v>1</v>
      </c>
      <c r="E160" s="139" t="s">
        <v>97</v>
      </c>
      <c r="F160" s="140">
        <v>0</v>
      </c>
      <c r="G160" s="170">
        <f>C160*D160*F160</f>
        <v>0</v>
      </c>
      <c r="H160" s="171"/>
      <c r="I160" s="19"/>
      <c r="J160" s="2"/>
      <c r="K160" s="60"/>
      <c r="L160" s="87"/>
      <c r="M160" s="2"/>
      <c r="N160" s="24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6" customHeight="1">
      <c r="A161" s="144"/>
      <c r="B161" s="136" t="s">
        <v>161</v>
      </c>
      <c r="C161" s="137">
        <v>1</v>
      </c>
      <c r="D161" s="138">
        <v>1</v>
      </c>
      <c r="E161" s="139" t="s">
        <v>97</v>
      </c>
      <c r="F161" s="140">
        <v>0</v>
      </c>
      <c r="G161" s="170">
        <f>C161*D161*F161</f>
        <v>0</v>
      </c>
      <c r="H161" s="171">
        <f>SUM(G159:G161)</f>
        <v>0</v>
      </c>
      <c r="I161" s="19"/>
      <c r="J161" s="2"/>
      <c r="K161" s="60"/>
      <c r="L161" s="87"/>
      <c r="M161" s="2"/>
      <c r="N161" s="24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spans="1:36" ht="16" customHeight="1">
      <c r="A162" s="172"/>
      <c r="B162" s="173"/>
      <c r="C162" s="174"/>
      <c r="D162" s="175"/>
      <c r="E162" s="176"/>
      <c r="F162" s="177"/>
      <c r="G162" s="178"/>
      <c r="H162" s="179"/>
      <c r="I162" s="19"/>
      <c r="J162" s="2"/>
      <c r="K162" s="60"/>
      <c r="L162" s="87"/>
      <c r="M162" s="2"/>
      <c r="N162" s="24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1:36" ht="16" customHeight="1">
      <c r="A163" s="180" t="s">
        <v>165</v>
      </c>
      <c r="B163" s="181" t="s">
        <v>25</v>
      </c>
      <c r="C163" s="182"/>
      <c r="D163" s="183"/>
      <c r="E163" s="227"/>
      <c r="F163" s="185"/>
      <c r="G163" s="186"/>
      <c r="H163" s="187"/>
      <c r="I163" s="19"/>
      <c r="J163" s="2"/>
      <c r="K163" s="60"/>
      <c r="L163" s="87"/>
      <c r="M163" s="2"/>
      <c r="N163" s="24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6" customHeight="1">
      <c r="A164" s="135"/>
      <c r="B164" s="136" t="s">
        <v>166</v>
      </c>
      <c r="C164" s="137">
        <v>1</v>
      </c>
      <c r="D164" s="138">
        <v>1</v>
      </c>
      <c r="E164" s="229" t="s">
        <v>97</v>
      </c>
      <c r="F164" s="346">
        <v>0</v>
      </c>
      <c r="G164" s="167">
        <f>C164*D164*F164</f>
        <v>0</v>
      </c>
      <c r="H164" s="168"/>
      <c r="I164" s="19"/>
      <c r="J164" s="2"/>
      <c r="K164" s="60"/>
      <c r="L164" s="87"/>
      <c r="M164" s="2"/>
      <c r="N164" s="24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1:36" ht="16" customHeight="1">
      <c r="A165" s="144"/>
      <c r="B165" s="136" t="s">
        <v>167</v>
      </c>
      <c r="C165" s="137">
        <v>1</v>
      </c>
      <c r="D165" s="138">
        <v>1</v>
      </c>
      <c r="E165" s="139" t="s">
        <v>97</v>
      </c>
      <c r="F165" s="346">
        <v>0</v>
      </c>
      <c r="G165" s="170">
        <f>C165*D165*F165</f>
        <v>0</v>
      </c>
      <c r="H165" s="171"/>
      <c r="I165" s="19"/>
      <c r="J165" s="2"/>
      <c r="K165" s="60"/>
      <c r="L165" s="87"/>
      <c r="M165" s="2"/>
      <c r="N165" s="24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6" customHeight="1">
      <c r="A166" s="144"/>
      <c r="B166" s="136" t="s">
        <v>161</v>
      </c>
      <c r="C166" s="137">
        <v>1</v>
      </c>
      <c r="D166" s="138">
        <v>1</v>
      </c>
      <c r="E166" s="139" t="s">
        <v>97</v>
      </c>
      <c r="F166" s="140">
        <v>0</v>
      </c>
      <c r="G166" s="170">
        <f>C166*D166*F166</f>
        <v>0</v>
      </c>
      <c r="H166" s="171">
        <f>SUM(G164:G166)</f>
        <v>0</v>
      </c>
      <c r="I166" s="19"/>
      <c r="J166" s="2"/>
      <c r="K166" s="60"/>
      <c r="L166" s="87"/>
      <c r="M166" s="2"/>
      <c r="N166" s="24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6" customHeight="1">
      <c r="A167" s="172"/>
      <c r="B167" s="173"/>
      <c r="C167" s="174"/>
      <c r="D167" s="175"/>
      <c r="E167" s="176"/>
      <c r="F167" s="177"/>
      <c r="G167" s="178"/>
      <c r="H167" s="179"/>
      <c r="I167" s="19"/>
      <c r="J167" s="2"/>
      <c r="K167" s="60"/>
      <c r="L167" s="87"/>
      <c r="M167" s="2"/>
      <c r="N167" s="24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6" customHeight="1">
      <c r="A168" s="180" t="s">
        <v>168</v>
      </c>
      <c r="B168" s="181" t="s">
        <v>26</v>
      </c>
      <c r="C168" s="182"/>
      <c r="D168" s="183"/>
      <c r="E168" s="227"/>
      <c r="F168" s="185"/>
      <c r="G168" s="186"/>
      <c r="H168" s="187"/>
      <c r="I168" s="19"/>
      <c r="J168" s="2"/>
      <c r="K168" s="60"/>
      <c r="L168" s="87"/>
      <c r="M168" s="2"/>
      <c r="N168" s="24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6" customHeight="1">
      <c r="A169" s="135"/>
      <c r="B169" s="136" t="s">
        <v>169</v>
      </c>
      <c r="C169" s="137">
        <v>1</v>
      </c>
      <c r="D169" s="138">
        <v>1</v>
      </c>
      <c r="E169" s="229" t="s">
        <v>97</v>
      </c>
      <c r="F169" s="140">
        <v>0</v>
      </c>
      <c r="G169" s="167">
        <f>C169*D169*F169</f>
        <v>0</v>
      </c>
      <c r="H169" s="168"/>
      <c r="I169" s="19"/>
      <c r="J169" s="2"/>
      <c r="K169" s="60"/>
      <c r="L169" s="87"/>
      <c r="M169" s="2"/>
      <c r="N169" s="24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1:36" ht="16" customHeight="1">
      <c r="A170" s="144"/>
      <c r="B170" s="136" t="s">
        <v>170</v>
      </c>
      <c r="C170" s="137">
        <v>1</v>
      </c>
      <c r="D170" s="138">
        <v>1</v>
      </c>
      <c r="E170" s="139" t="s">
        <v>97</v>
      </c>
      <c r="F170" s="140">
        <v>0</v>
      </c>
      <c r="G170" s="170">
        <f>C170*D170*F170</f>
        <v>0</v>
      </c>
      <c r="H170" s="171"/>
      <c r="I170" s="19"/>
      <c r="J170" s="2"/>
      <c r="K170" s="60"/>
      <c r="L170" s="87"/>
      <c r="M170" s="2"/>
      <c r="N170" s="24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1:36" ht="16" customHeight="1">
      <c r="A171" s="144"/>
      <c r="B171" s="136" t="s">
        <v>161</v>
      </c>
      <c r="C171" s="137">
        <v>1</v>
      </c>
      <c r="D171" s="138">
        <v>1</v>
      </c>
      <c r="E171" s="139" t="s">
        <v>97</v>
      </c>
      <c r="F171" s="140">
        <v>0</v>
      </c>
      <c r="G171" s="170">
        <f>C171*D171*F171</f>
        <v>0</v>
      </c>
      <c r="H171" s="171">
        <f>SUM(G169:G171)</f>
        <v>0</v>
      </c>
      <c r="I171" s="19"/>
      <c r="J171" s="2"/>
      <c r="K171" s="60"/>
      <c r="L171" s="87"/>
      <c r="M171" s="2"/>
      <c r="N171" s="24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1:36" ht="16" customHeight="1">
      <c r="A172" s="172"/>
      <c r="B172" s="239"/>
      <c r="C172" s="240"/>
      <c r="D172" s="241"/>
      <c r="E172" s="242"/>
      <c r="F172" s="243"/>
      <c r="G172" s="244"/>
      <c r="H172" s="245"/>
      <c r="I172" s="19"/>
      <c r="J172" s="2"/>
      <c r="K172" s="60"/>
      <c r="L172" s="87"/>
      <c r="M172" s="2"/>
      <c r="N172" s="24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6" customHeight="1">
      <c r="A173" s="180" t="s">
        <v>171</v>
      </c>
      <c r="B173" s="181" t="s">
        <v>27</v>
      </c>
      <c r="C173" s="182"/>
      <c r="D173" s="183"/>
      <c r="E173" s="227"/>
      <c r="F173" s="185"/>
      <c r="G173" s="186"/>
      <c r="H173" s="187"/>
      <c r="I173" s="19"/>
      <c r="J173" s="2"/>
      <c r="K173" s="60"/>
      <c r="L173" s="87"/>
      <c r="M173" s="2"/>
      <c r="N173" s="24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1:36" ht="16" customHeight="1">
      <c r="A174" s="135"/>
      <c r="B174" s="136" t="s">
        <v>172</v>
      </c>
      <c r="C174" s="137">
        <v>1</v>
      </c>
      <c r="D174" s="138">
        <v>1</v>
      </c>
      <c r="E174" s="229" t="s">
        <v>97</v>
      </c>
      <c r="F174" s="346">
        <v>0</v>
      </c>
      <c r="G174" s="167">
        <f>C174*D174*F174</f>
        <v>0</v>
      </c>
      <c r="H174" s="168"/>
      <c r="I174" s="19"/>
      <c r="J174" s="2"/>
      <c r="K174" s="60"/>
      <c r="L174" s="87"/>
      <c r="M174" s="2"/>
      <c r="N174" s="24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6" customHeight="1">
      <c r="A175" s="144"/>
      <c r="B175" s="136" t="s">
        <v>173</v>
      </c>
      <c r="C175" s="137">
        <v>1</v>
      </c>
      <c r="D175" s="138">
        <v>1</v>
      </c>
      <c r="E175" s="139" t="s">
        <v>97</v>
      </c>
      <c r="F175" s="346">
        <v>0</v>
      </c>
      <c r="G175" s="170">
        <f>C175*D175*F175</f>
        <v>0</v>
      </c>
      <c r="H175" s="171"/>
      <c r="I175" s="19"/>
      <c r="J175" s="2"/>
      <c r="K175" s="60"/>
      <c r="L175" s="87"/>
      <c r="M175" s="2"/>
      <c r="N175" s="24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6" customHeight="1">
      <c r="A176" s="144"/>
      <c r="B176" s="136" t="s">
        <v>161</v>
      </c>
      <c r="C176" s="137">
        <v>1</v>
      </c>
      <c r="D176" s="138">
        <v>1</v>
      </c>
      <c r="E176" s="139" t="s">
        <v>97</v>
      </c>
      <c r="F176" s="140">
        <v>0</v>
      </c>
      <c r="G176" s="170">
        <f>C176*D176*F176</f>
        <v>0</v>
      </c>
      <c r="H176" s="171">
        <f>SUM(G174:G176)</f>
        <v>0</v>
      </c>
      <c r="I176" s="19"/>
      <c r="J176" s="2"/>
      <c r="K176" s="60"/>
      <c r="L176" s="87"/>
      <c r="M176" s="2"/>
      <c r="N176" s="24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6" customHeight="1">
      <c r="A177" s="147"/>
      <c r="B177" s="148"/>
      <c r="C177" s="149"/>
      <c r="D177" s="150"/>
      <c r="E177" s="151"/>
      <c r="F177" s="152"/>
      <c r="G177" s="195"/>
      <c r="H177" s="196"/>
      <c r="I177" s="19"/>
      <c r="J177" s="2"/>
      <c r="K177" s="60"/>
      <c r="L177" s="87"/>
      <c r="M177" s="2"/>
      <c r="N177" s="24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6" customHeight="1">
      <c r="A178" s="155"/>
      <c r="B178" s="90" t="s">
        <v>174</v>
      </c>
      <c r="C178" s="79"/>
      <c r="D178" s="199"/>
      <c r="E178" s="49"/>
      <c r="F178" s="198"/>
      <c r="G178" s="198">
        <f>SUM(G151:G177)</f>
        <v>0</v>
      </c>
      <c r="H178" s="91">
        <f>SUM(H151:H177)</f>
        <v>0</v>
      </c>
      <c r="I178" s="19"/>
      <c r="J178" s="2"/>
      <c r="K178" s="60"/>
      <c r="L178" s="87"/>
      <c r="M178" s="2"/>
      <c r="N178" s="24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29" customHeight="1">
      <c r="A179" s="78"/>
      <c r="B179" s="79"/>
      <c r="C179" s="79"/>
      <c r="D179" s="199"/>
      <c r="E179" s="49"/>
      <c r="F179" s="198"/>
      <c r="G179" s="198"/>
      <c r="H179" s="198"/>
      <c r="I179" s="24"/>
      <c r="J179" s="2"/>
      <c r="K179" s="60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1:36" ht="30" customHeight="1">
      <c r="A180" s="51"/>
      <c r="B180" s="441" t="s">
        <v>175</v>
      </c>
      <c r="C180" s="442"/>
      <c r="D180" s="442"/>
      <c r="E180" s="442"/>
      <c r="F180" s="442"/>
      <c r="G180" s="237"/>
      <c r="H180" s="238">
        <f>H149+H178</f>
        <v>0</v>
      </c>
      <c r="I180" s="19"/>
      <c r="J180" s="2"/>
      <c r="K180" s="60"/>
      <c r="L180" s="2"/>
      <c r="M180" s="2"/>
      <c r="N180" s="37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5.75" customHeight="1">
      <c r="A181" s="72"/>
      <c r="B181" s="70"/>
      <c r="C181" s="202"/>
      <c r="D181" s="106"/>
      <c r="E181" s="106"/>
      <c r="F181" s="106"/>
      <c r="G181" s="106"/>
      <c r="H181" s="86"/>
      <c r="I181" s="24"/>
      <c r="J181" s="2"/>
      <c r="K181" s="6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5.75" customHeight="1">
      <c r="A182" s="2"/>
      <c r="B182" s="2"/>
      <c r="C182" s="2"/>
      <c r="D182" s="2"/>
      <c r="E182" s="2"/>
      <c r="F182" s="2"/>
      <c r="G182" s="2"/>
      <c r="H182" s="87"/>
      <c r="I182" s="24"/>
      <c r="J182" s="2"/>
      <c r="K182" s="60"/>
      <c r="L182" s="2"/>
      <c r="M182" s="2"/>
      <c r="N182" s="24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1:36" ht="30" customHeight="1">
      <c r="A183" s="123" t="s">
        <v>29</v>
      </c>
      <c r="B183" s="124" t="s">
        <v>30</v>
      </c>
      <c r="C183" s="2"/>
      <c r="D183" s="13"/>
      <c r="E183" s="13"/>
      <c r="F183" s="13"/>
      <c r="G183" s="13"/>
      <c r="H183" s="13"/>
      <c r="I183" s="24"/>
      <c r="J183" s="2"/>
      <c r="K183" s="6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5.75" customHeight="1">
      <c r="A184" s="2"/>
      <c r="B184" s="2"/>
      <c r="C184" s="2"/>
      <c r="D184" s="13"/>
      <c r="E184" s="13"/>
      <c r="F184" s="13"/>
      <c r="G184" s="13"/>
      <c r="H184" s="13"/>
      <c r="I184" s="24"/>
      <c r="J184" s="2"/>
      <c r="K184" s="6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30" customHeight="1">
      <c r="A185" s="123" t="s">
        <v>176</v>
      </c>
      <c r="B185" s="124" t="s">
        <v>31</v>
      </c>
      <c r="C185" s="87"/>
      <c r="D185" s="87"/>
      <c r="E185" s="87"/>
      <c r="F185" s="87"/>
      <c r="G185" s="87"/>
      <c r="H185" s="87"/>
      <c r="I185" s="24"/>
      <c r="J185" s="2"/>
      <c r="K185" s="60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spans="1:36" ht="15.75" customHeight="1">
      <c r="A186" s="73"/>
      <c r="B186" s="73"/>
      <c r="C186" s="126"/>
      <c r="D186" s="14"/>
      <c r="E186" s="14"/>
      <c r="F186" s="14"/>
      <c r="G186" s="14"/>
      <c r="H186" s="127"/>
      <c r="I186" s="24"/>
      <c r="J186" s="2"/>
      <c r="K186" s="60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5.75" customHeight="1">
      <c r="A187" s="128" t="s">
        <v>177</v>
      </c>
      <c r="B187" s="33" t="s">
        <v>31</v>
      </c>
      <c r="C187" s="34"/>
      <c r="D187" s="129"/>
      <c r="E187" s="130"/>
      <c r="F187" s="131"/>
      <c r="G187" s="94"/>
      <c r="H187" s="166"/>
      <c r="I187" s="19"/>
      <c r="J187" s="2"/>
      <c r="K187" s="60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5.75" customHeight="1">
      <c r="A188" s="135"/>
      <c r="B188" s="328" t="s">
        <v>217</v>
      </c>
      <c r="C188" s="137">
        <v>1</v>
      </c>
      <c r="D188" s="138">
        <v>1</v>
      </c>
      <c r="E188" s="139" t="s">
        <v>50</v>
      </c>
      <c r="F188" s="346">
        <v>0</v>
      </c>
      <c r="G188" s="167">
        <f>C188*D188*F188</f>
        <v>0</v>
      </c>
      <c r="H188" s="168"/>
      <c r="I188" s="188"/>
      <c r="J188" s="2"/>
      <c r="K188" s="6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5.75" customHeight="1">
      <c r="A189" s="144"/>
      <c r="B189" s="136" t="s">
        <v>178</v>
      </c>
      <c r="C189" s="137">
        <v>1</v>
      </c>
      <c r="D189" s="138">
        <v>1</v>
      </c>
      <c r="E189" s="139" t="s">
        <v>50</v>
      </c>
      <c r="F189" s="346">
        <v>0</v>
      </c>
      <c r="G189" s="170">
        <f>C189*D189*F189</f>
        <v>0</v>
      </c>
      <c r="H189" s="171"/>
      <c r="I189" s="188"/>
      <c r="J189" s="2"/>
      <c r="K189" s="6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5.75" customHeight="1">
      <c r="A190" s="144"/>
      <c r="B190" s="136" t="s">
        <v>179</v>
      </c>
      <c r="C190" s="137">
        <v>1</v>
      </c>
      <c r="D190" s="138">
        <v>1</v>
      </c>
      <c r="E190" s="139" t="s">
        <v>50</v>
      </c>
      <c r="F190" s="346">
        <v>0</v>
      </c>
      <c r="G190" s="170">
        <f>C190*D190*F190</f>
        <v>0</v>
      </c>
      <c r="H190" s="171"/>
      <c r="I190" s="188"/>
      <c r="J190" s="2"/>
      <c r="K190" s="6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5.75" customHeight="1">
      <c r="A191" s="144"/>
      <c r="B191" s="136" t="s">
        <v>180</v>
      </c>
      <c r="C191" s="137">
        <v>1</v>
      </c>
      <c r="D191" s="138">
        <v>1</v>
      </c>
      <c r="E191" s="139" t="s">
        <v>50</v>
      </c>
      <c r="F191" s="346">
        <v>0</v>
      </c>
      <c r="G191" s="170">
        <f>C191*D191*F191</f>
        <v>0</v>
      </c>
      <c r="H191" s="171">
        <f>SUM(G188:G191)</f>
        <v>0</v>
      </c>
      <c r="I191" s="188"/>
      <c r="J191" s="2"/>
      <c r="K191" s="6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5.75" customHeight="1" thickBot="1">
      <c r="A192" s="147"/>
      <c r="B192" s="148"/>
      <c r="C192" s="149"/>
      <c r="D192" s="150"/>
      <c r="E192" s="151"/>
      <c r="F192" s="152"/>
      <c r="G192" s="195"/>
      <c r="H192" s="196"/>
      <c r="I192" s="19"/>
      <c r="J192" s="2"/>
      <c r="K192" s="6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5.75" customHeight="1">
      <c r="A193" s="155"/>
      <c r="B193" s="90" t="s">
        <v>181</v>
      </c>
      <c r="C193" s="79"/>
      <c r="D193" s="197" t="s">
        <v>55</v>
      </c>
      <c r="E193" s="49"/>
      <c r="F193" s="198"/>
      <c r="G193" s="198">
        <f>SUM(G188:G192)</f>
        <v>0</v>
      </c>
      <c r="H193" s="91">
        <f>G193</f>
        <v>0</v>
      </c>
      <c r="I193" s="19"/>
      <c r="J193" s="2"/>
      <c r="K193" s="6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5.75" customHeight="1">
      <c r="A194" s="78"/>
      <c r="B194" s="85"/>
      <c r="C194" s="79"/>
      <c r="D194" s="199"/>
      <c r="E194" s="49"/>
      <c r="F194" s="198"/>
      <c r="G194" s="198"/>
      <c r="H194" s="198"/>
      <c r="I194" s="24"/>
      <c r="J194" s="2"/>
      <c r="K194" s="6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spans="1:36" ht="30" customHeight="1">
      <c r="A195" s="78"/>
      <c r="B195" s="200"/>
      <c r="C195" s="445" t="s">
        <v>182</v>
      </c>
      <c r="D195" s="446"/>
      <c r="E195" s="446"/>
      <c r="F195" s="446"/>
      <c r="G195" s="446"/>
      <c r="H195" s="165">
        <f>H193</f>
        <v>0</v>
      </c>
      <c r="I195" s="19"/>
      <c r="J195" s="2"/>
      <c r="K195" s="60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30" customHeight="1">
      <c r="A196" s="78"/>
      <c r="B196" s="201"/>
      <c r="C196" s="202"/>
      <c r="D196" s="106"/>
      <c r="E196" s="106"/>
      <c r="F196" s="106"/>
      <c r="G196" s="106"/>
      <c r="H196" s="86"/>
      <c r="I196" s="24"/>
      <c r="J196" s="2"/>
      <c r="K196" s="60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30" customHeight="1">
      <c r="A197" s="123" t="s">
        <v>4</v>
      </c>
      <c r="B197" s="124" t="s">
        <v>32</v>
      </c>
      <c r="C197" s="87"/>
      <c r="D197" s="87"/>
      <c r="E197" s="87"/>
      <c r="F197" s="87"/>
      <c r="G197" s="87"/>
      <c r="H197" s="87"/>
      <c r="I197" s="24"/>
      <c r="J197" s="2"/>
      <c r="K197" s="60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5" customHeight="1">
      <c r="A198" s="73"/>
      <c r="B198" s="73"/>
      <c r="C198" s="126"/>
      <c r="D198" s="14"/>
      <c r="E198" s="14"/>
      <c r="F198" s="14"/>
      <c r="G198" s="14"/>
      <c r="H198" s="127"/>
      <c r="I198" s="24"/>
      <c r="J198" s="2"/>
      <c r="K198" s="6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5" customHeight="1">
      <c r="A199" s="128" t="s">
        <v>183</v>
      </c>
      <c r="B199" s="33" t="s">
        <v>184</v>
      </c>
      <c r="C199" s="93"/>
      <c r="D199" s="219"/>
      <c r="E199" s="130"/>
      <c r="F199" s="220"/>
      <c r="G199" s="246"/>
      <c r="H199" s="166"/>
      <c r="I199" s="247"/>
      <c r="J199" s="2"/>
      <c r="K199" s="6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5" customHeight="1">
      <c r="A200" s="135"/>
      <c r="B200" s="136" t="s">
        <v>185</v>
      </c>
      <c r="C200" s="248">
        <v>1</v>
      </c>
      <c r="D200" s="249">
        <v>1</v>
      </c>
      <c r="E200" s="139" t="s">
        <v>186</v>
      </c>
      <c r="F200" s="346">
        <v>0</v>
      </c>
      <c r="G200" s="250">
        <f>C200*D200*F200</f>
        <v>0</v>
      </c>
      <c r="H200" s="168"/>
      <c r="I200" s="247"/>
      <c r="J200" s="2"/>
      <c r="K200" s="6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spans="1:36" ht="15" customHeight="1">
      <c r="A201" s="144"/>
      <c r="B201" s="136" t="s">
        <v>187</v>
      </c>
      <c r="C201" s="137">
        <v>2</v>
      </c>
      <c r="D201" s="251">
        <v>1</v>
      </c>
      <c r="E201" s="139" t="s">
        <v>186</v>
      </c>
      <c r="F201" s="346">
        <v>0</v>
      </c>
      <c r="G201" s="250">
        <f>C201*D201*F201</f>
        <v>0</v>
      </c>
      <c r="H201" s="171">
        <f>SUM(G200:G201)</f>
        <v>0</v>
      </c>
      <c r="I201" s="247"/>
      <c r="J201" s="2"/>
      <c r="K201" s="6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spans="1:36" ht="15" customHeight="1">
      <c r="A202" s="172"/>
      <c r="B202" s="173"/>
      <c r="C202" s="174"/>
      <c r="D202" s="175"/>
      <c r="E202" s="176"/>
      <c r="F202" s="176"/>
      <c r="G202" s="252"/>
      <c r="H202" s="179"/>
      <c r="I202" s="247"/>
      <c r="J202" s="2"/>
      <c r="K202" s="6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spans="1:36" ht="15" customHeight="1">
      <c r="A203" s="180" t="s">
        <v>188</v>
      </c>
      <c r="B203" s="181" t="s">
        <v>189</v>
      </c>
      <c r="C203" s="253"/>
      <c r="D203" s="254"/>
      <c r="E203" s="184"/>
      <c r="F203" s="227"/>
      <c r="G203" s="255"/>
      <c r="H203" s="187"/>
      <c r="I203" s="247"/>
      <c r="J203" s="2"/>
      <c r="K203" s="6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spans="1:36" ht="15" customHeight="1">
      <c r="A204" s="135"/>
      <c r="B204" s="136" t="s">
        <v>190</v>
      </c>
      <c r="C204" s="248">
        <v>1</v>
      </c>
      <c r="D204" s="249">
        <v>2</v>
      </c>
      <c r="E204" s="139" t="s">
        <v>186</v>
      </c>
      <c r="F204" s="346">
        <v>0</v>
      </c>
      <c r="G204" s="250">
        <f>C204*D204*F204</f>
        <v>0</v>
      </c>
      <c r="H204" s="168">
        <f>G204</f>
        <v>0</v>
      </c>
      <c r="I204" s="188"/>
      <c r="J204" s="2"/>
      <c r="K204" s="6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spans="1:36" ht="15" customHeight="1" thickBot="1">
      <c r="A205" s="147"/>
      <c r="B205" s="148"/>
      <c r="C205" s="149"/>
      <c r="D205" s="150"/>
      <c r="E205" s="151"/>
      <c r="F205" s="151"/>
      <c r="G205" s="256"/>
      <c r="H205" s="196"/>
      <c r="I205" s="188"/>
      <c r="J205" s="2"/>
      <c r="K205" s="60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spans="1:36" ht="15" customHeight="1">
      <c r="A206" s="155"/>
      <c r="B206" s="90" t="s">
        <v>191</v>
      </c>
      <c r="C206" s="79"/>
      <c r="D206" s="197" t="s">
        <v>55</v>
      </c>
      <c r="E206" s="49"/>
      <c r="F206" s="198"/>
      <c r="G206" s="198">
        <f>SUM(G200:G205)</f>
        <v>0</v>
      </c>
      <c r="H206" s="91">
        <f>G206</f>
        <v>0</v>
      </c>
      <c r="I206" s="19"/>
      <c r="J206" s="2"/>
      <c r="K206" s="60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30" customHeight="1">
      <c r="A207" s="78"/>
      <c r="B207" s="85"/>
      <c r="C207" s="79"/>
      <c r="D207" s="199"/>
      <c r="E207" s="49"/>
      <c r="F207" s="198"/>
      <c r="G207" s="198"/>
      <c r="H207" s="198"/>
      <c r="I207" s="24"/>
      <c r="J207" s="2"/>
      <c r="K207" s="60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spans="1:36" ht="30" customHeight="1">
      <c r="A208" s="78"/>
      <c r="B208" s="200"/>
      <c r="C208" s="445" t="s">
        <v>192</v>
      </c>
      <c r="D208" s="446"/>
      <c r="E208" s="446"/>
      <c r="F208" s="446"/>
      <c r="G208" s="446"/>
      <c r="H208" s="165">
        <f>H206</f>
        <v>0</v>
      </c>
      <c r="I208" s="19"/>
      <c r="J208" s="2"/>
      <c r="K208" s="6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6" customHeight="1">
      <c r="A209" s="78"/>
      <c r="B209" s="201"/>
      <c r="C209" s="202"/>
      <c r="D209" s="106"/>
      <c r="E209" s="106"/>
      <c r="F209" s="106"/>
      <c r="G209" s="106"/>
      <c r="H209" s="86"/>
      <c r="I209" s="24"/>
      <c r="J209" s="2"/>
      <c r="K209" s="6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30" customHeight="1">
      <c r="A210" s="123" t="s">
        <v>193</v>
      </c>
      <c r="B210" s="208" t="s">
        <v>33</v>
      </c>
      <c r="C210" s="201"/>
      <c r="D210" s="257"/>
      <c r="E210" s="258"/>
      <c r="F210" s="72"/>
      <c r="G210" s="72"/>
      <c r="H210" s="72"/>
      <c r="I210" s="24"/>
      <c r="J210" s="2"/>
      <c r="K210" s="6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30" customHeight="1">
      <c r="A211" s="210"/>
      <c r="B211" s="203"/>
      <c r="C211" s="203"/>
      <c r="D211" s="259"/>
      <c r="E211" s="260"/>
      <c r="F211" s="73"/>
      <c r="G211" s="73"/>
      <c r="H211" s="73"/>
      <c r="I211" s="24"/>
      <c r="J211" s="2"/>
      <c r="K211" s="60"/>
      <c r="L211" s="87"/>
      <c r="M211" s="2"/>
      <c r="N211" s="24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6.5" customHeight="1">
      <c r="A212" s="212" t="s">
        <v>194</v>
      </c>
      <c r="B212" s="90" t="s">
        <v>195</v>
      </c>
      <c r="C212" s="79"/>
      <c r="D212" s="199"/>
      <c r="E212" s="49"/>
      <c r="F212" s="198"/>
      <c r="G212" s="198"/>
      <c r="H212" s="91"/>
      <c r="I212" s="19"/>
      <c r="J212" s="2"/>
      <c r="K212" s="60"/>
      <c r="L212" s="87"/>
      <c r="M212" s="2"/>
      <c r="N212" s="24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6.5" customHeight="1">
      <c r="A213" s="157"/>
      <c r="B213" s="214"/>
      <c r="C213" s="214"/>
      <c r="D213" s="215"/>
      <c r="E213" s="216"/>
      <c r="F213" s="217"/>
      <c r="G213" s="198"/>
      <c r="H213" s="198"/>
      <c r="I213" s="24"/>
      <c r="J213" s="2"/>
      <c r="K213" s="60"/>
      <c r="L213" s="87"/>
      <c r="M213" s="2"/>
      <c r="N213" s="24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1:36" ht="15.75" customHeight="1">
      <c r="A214" s="128" t="s">
        <v>196</v>
      </c>
      <c r="B214" s="33" t="s">
        <v>197</v>
      </c>
      <c r="C214" s="34"/>
      <c r="D214" s="129"/>
      <c r="E214" s="130"/>
      <c r="F214" s="131"/>
      <c r="G214" s="94"/>
      <c r="H214" s="166"/>
      <c r="I214" s="19"/>
      <c r="J214" s="2"/>
      <c r="K214" s="60"/>
      <c r="L214" s="87"/>
      <c r="M214" s="2"/>
      <c r="N214" s="24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1:36" ht="15.75" customHeight="1">
      <c r="A215" s="135"/>
      <c r="B215" s="136" t="s">
        <v>198</v>
      </c>
      <c r="C215" s="137">
        <v>1</v>
      </c>
      <c r="D215" s="138">
        <v>1</v>
      </c>
      <c r="E215" s="139" t="s">
        <v>186</v>
      </c>
      <c r="F215" s="346">
        <v>0</v>
      </c>
      <c r="G215" s="167">
        <f>D215*F215</f>
        <v>0</v>
      </c>
      <c r="H215" s="168">
        <f>SUM(G215:G215)</f>
        <v>0</v>
      </c>
      <c r="I215" s="19"/>
      <c r="J215" s="2"/>
      <c r="K215" s="60"/>
      <c r="L215" s="87"/>
      <c r="M215" s="2"/>
      <c r="N215" s="24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1:36" ht="15.75" customHeight="1">
      <c r="A216" s="172"/>
      <c r="B216" s="173"/>
      <c r="C216" s="174"/>
      <c r="D216" s="175"/>
      <c r="E216" s="176"/>
      <c r="F216" s="177"/>
      <c r="G216" s="178"/>
      <c r="H216" s="179"/>
      <c r="I216" s="19"/>
      <c r="J216" s="2"/>
      <c r="K216" s="60"/>
      <c r="L216" s="87"/>
      <c r="M216" s="2"/>
      <c r="N216" s="24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1:36" ht="15.75" customHeight="1">
      <c r="A217" s="180" t="s">
        <v>199</v>
      </c>
      <c r="B217" s="181" t="s">
        <v>200</v>
      </c>
      <c r="C217" s="253"/>
      <c r="D217" s="254"/>
      <c r="E217" s="184"/>
      <c r="F217" s="227"/>
      <c r="G217" s="255"/>
      <c r="H217" s="187"/>
      <c r="I217" s="261"/>
      <c r="J217" s="2"/>
      <c r="K217" s="60"/>
      <c r="L217" s="87"/>
      <c r="M217" s="2"/>
      <c r="N217" s="24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1:36" ht="15.75" customHeight="1">
      <c r="A218" s="135"/>
      <c r="B218" s="136" t="s">
        <v>201</v>
      </c>
      <c r="C218" s="248">
        <v>1</v>
      </c>
      <c r="D218" s="249">
        <v>1</v>
      </c>
      <c r="E218" s="139" t="s">
        <v>186</v>
      </c>
      <c r="F218" s="346">
        <v>0</v>
      </c>
      <c r="G218" s="250">
        <f>C218*D218*F218</f>
        <v>0</v>
      </c>
      <c r="H218" s="168"/>
      <c r="I218" s="261"/>
      <c r="J218" s="2"/>
      <c r="K218" s="60"/>
      <c r="L218" s="87"/>
      <c r="M218" s="2"/>
      <c r="N218" s="24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1:36" ht="15.75" customHeight="1">
      <c r="A219" s="144"/>
      <c r="B219" s="136" t="s">
        <v>202</v>
      </c>
      <c r="C219" s="137">
        <v>1</v>
      </c>
      <c r="D219" s="251">
        <v>1</v>
      </c>
      <c r="E219" s="139" t="s">
        <v>186</v>
      </c>
      <c r="F219" s="346">
        <v>0</v>
      </c>
      <c r="G219" s="250">
        <f>C219*D219*F219</f>
        <v>0</v>
      </c>
      <c r="H219" s="171">
        <f>SUM(G216:G219)</f>
        <v>0</v>
      </c>
      <c r="I219" s="261"/>
      <c r="J219" s="2"/>
      <c r="K219" s="60"/>
      <c r="L219" s="87"/>
      <c r="M219" s="2"/>
      <c r="N219" s="24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16.5" customHeight="1" thickBot="1">
      <c r="A220" s="147"/>
      <c r="B220" s="148"/>
      <c r="C220" s="149"/>
      <c r="D220" s="150"/>
      <c r="E220" s="151"/>
      <c r="F220" s="151"/>
      <c r="G220" s="256"/>
      <c r="H220" s="196"/>
      <c r="I220" s="261"/>
      <c r="J220" s="2"/>
      <c r="K220" s="60"/>
      <c r="L220" s="87"/>
      <c r="M220" s="2"/>
      <c r="N220" s="24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1:36" ht="16.5" customHeight="1">
      <c r="A221" s="262"/>
      <c r="B221" s="90" t="s">
        <v>203</v>
      </c>
      <c r="C221" s="79"/>
      <c r="D221" s="199"/>
      <c r="E221" s="49"/>
      <c r="F221" s="198"/>
      <c r="G221" s="198">
        <f>SUM(G213:G220)</f>
        <v>0</v>
      </c>
      <c r="H221" s="91">
        <f>SUM(H215:H220)</f>
        <v>0</v>
      </c>
      <c r="I221" s="19"/>
      <c r="J221" s="2"/>
      <c r="K221" s="60"/>
      <c r="L221" s="87"/>
      <c r="M221" s="2"/>
      <c r="N221" s="24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1:36" ht="30" customHeight="1">
      <c r="A222" s="263"/>
      <c r="B222" s="79"/>
      <c r="C222" s="79"/>
      <c r="D222" s="199"/>
      <c r="E222" s="49"/>
      <c r="F222" s="198"/>
      <c r="G222" s="198"/>
      <c r="H222" s="198"/>
      <c r="I222" s="24"/>
      <c r="J222" s="2"/>
      <c r="K222" s="60"/>
      <c r="L222" s="87"/>
      <c r="M222" s="2"/>
      <c r="N222" s="24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1:36" ht="16.5" customHeight="1">
      <c r="A223" s="212" t="s">
        <v>204</v>
      </c>
      <c r="B223" s="90" t="s">
        <v>34</v>
      </c>
      <c r="C223" s="79"/>
      <c r="D223" s="199"/>
      <c r="E223" s="49"/>
      <c r="F223" s="198"/>
      <c r="G223" s="198"/>
      <c r="H223" s="91"/>
      <c r="I223" s="19"/>
      <c r="J223" s="2"/>
      <c r="K223" s="60"/>
      <c r="L223" s="87"/>
      <c r="M223" s="2"/>
      <c r="N223" s="24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spans="1:36" ht="16.5" customHeight="1">
      <c r="A224" s="157"/>
      <c r="B224" s="214"/>
      <c r="C224" s="214"/>
      <c r="D224" s="215"/>
      <c r="E224" s="216"/>
      <c r="F224" s="217"/>
      <c r="G224" s="198"/>
      <c r="H224" s="198"/>
      <c r="I224" s="24"/>
      <c r="J224" s="2"/>
      <c r="K224" s="60"/>
      <c r="L224" s="87"/>
      <c r="M224" s="2"/>
      <c r="N224" s="24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spans="1:36" ht="15.75" customHeight="1">
      <c r="A225" s="128" t="s">
        <v>205</v>
      </c>
      <c r="B225" s="33" t="s">
        <v>89</v>
      </c>
      <c r="C225" s="34"/>
      <c r="D225" s="129"/>
      <c r="E225" s="130"/>
      <c r="F225" s="131"/>
      <c r="G225" s="264"/>
      <c r="H225" s="166"/>
      <c r="I225" s="19"/>
      <c r="J225" s="2"/>
      <c r="K225" s="60"/>
      <c r="L225" s="87"/>
      <c r="M225" s="2"/>
      <c r="N225" s="24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spans="1:36" ht="15.75" customHeight="1">
      <c r="A226" s="135"/>
      <c r="B226" s="136" t="s">
        <v>206</v>
      </c>
      <c r="C226" s="137">
        <v>1</v>
      </c>
      <c r="D226" s="138">
        <v>1</v>
      </c>
      <c r="E226" s="139" t="s">
        <v>207</v>
      </c>
      <c r="F226" s="346">
        <v>0</v>
      </c>
      <c r="G226" s="250">
        <f>C226*D226*F226</f>
        <v>0</v>
      </c>
      <c r="H226" s="168"/>
      <c r="I226" s="19"/>
      <c r="J226" s="2"/>
      <c r="K226" s="60"/>
      <c r="L226" s="87"/>
      <c r="M226" s="37"/>
      <c r="N226" s="24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spans="1:36" ht="15.75" customHeight="1">
      <c r="A227" s="144"/>
      <c r="B227" s="136" t="s">
        <v>208</v>
      </c>
      <c r="C227" s="137">
        <v>1</v>
      </c>
      <c r="D227" s="138">
        <v>1</v>
      </c>
      <c r="E227" s="139" t="s">
        <v>207</v>
      </c>
      <c r="F227" s="346">
        <v>0</v>
      </c>
      <c r="G227" s="250">
        <f>C227*D227*F227</f>
        <v>0</v>
      </c>
      <c r="H227" s="171">
        <f>G227+G226</f>
        <v>0</v>
      </c>
      <c r="I227" s="19"/>
      <c r="J227" s="2"/>
      <c r="K227" s="60"/>
      <c r="L227" s="87"/>
      <c r="M227" s="2"/>
      <c r="N227" s="24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spans="1:36" ht="16.5" customHeight="1" thickBot="1">
      <c r="A228" s="147"/>
      <c r="B228" s="148"/>
      <c r="C228" s="149"/>
      <c r="D228" s="150"/>
      <c r="E228" s="151"/>
      <c r="F228" s="152"/>
      <c r="G228" s="195"/>
      <c r="H228" s="196"/>
      <c r="I228" s="19"/>
      <c r="J228" s="2"/>
      <c r="K228" s="60"/>
      <c r="L228" s="87"/>
      <c r="M228" s="37"/>
      <c r="N228" s="24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spans="1:36" ht="16.5" customHeight="1">
      <c r="A229" s="155"/>
      <c r="B229" s="90" t="s">
        <v>209</v>
      </c>
      <c r="C229" s="79"/>
      <c r="D229" s="199"/>
      <c r="E229" s="49"/>
      <c r="F229" s="198"/>
      <c r="G229" s="198">
        <f>G227+G226</f>
        <v>0</v>
      </c>
      <c r="H229" s="91">
        <f>SUM(H225:H228)</f>
        <v>0</v>
      </c>
      <c r="I229" s="19"/>
      <c r="J229" s="2"/>
      <c r="K229" s="60"/>
      <c r="L229" s="87"/>
      <c r="M229" s="37"/>
      <c r="N229" s="24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spans="1:36" ht="30" customHeight="1">
      <c r="A230" s="12"/>
      <c r="B230" s="69"/>
      <c r="C230" s="214"/>
      <c r="D230" s="215"/>
      <c r="E230" s="216"/>
      <c r="F230" s="217"/>
      <c r="G230" s="198"/>
      <c r="H230" s="198"/>
      <c r="I230" s="24"/>
      <c r="J230" s="2"/>
      <c r="K230" s="60"/>
      <c r="L230" s="87"/>
      <c r="M230" s="37"/>
      <c r="N230" s="24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spans="1:36" ht="27.75" customHeight="1">
      <c r="A231" s="78"/>
      <c r="B231" s="200"/>
      <c r="C231" s="445" t="s">
        <v>210</v>
      </c>
      <c r="D231" s="446"/>
      <c r="E231" s="446"/>
      <c r="F231" s="446"/>
      <c r="G231" s="446"/>
      <c r="H231" s="165">
        <f>H229+H221</f>
        <v>0</v>
      </c>
      <c r="I231" s="19"/>
      <c r="J231" s="76"/>
      <c r="K231" s="60"/>
      <c r="L231" s="87"/>
      <c r="M231" s="37"/>
      <c r="N231" s="265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1:36" ht="27.75" customHeight="1">
      <c r="A232" s="78"/>
      <c r="B232" s="203"/>
      <c r="C232" s="164"/>
      <c r="D232" s="157"/>
      <c r="E232" s="157"/>
      <c r="F232" s="157"/>
      <c r="G232" s="157"/>
      <c r="H232" s="80"/>
      <c r="I232" s="24"/>
      <c r="J232" s="76"/>
      <c r="K232" s="60"/>
      <c r="L232" s="87"/>
      <c r="M232" s="37"/>
      <c r="N232" s="26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1:36" ht="27.75" customHeight="1">
      <c r="A233" s="51"/>
      <c r="B233" s="441" t="s">
        <v>35</v>
      </c>
      <c r="C233" s="442"/>
      <c r="D233" s="442"/>
      <c r="E233" s="442"/>
      <c r="F233" s="442"/>
      <c r="G233" s="237"/>
      <c r="H233" s="238">
        <f>H231+H208+H195</f>
        <v>0</v>
      </c>
      <c r="I233" s="134"/>
      <c r="J233" s="76"/>
      <c r="K233" s="60"/>
      <c r="L233" s="87"/>
      <c r="M233" s="37"/>
      <c r="N233" s="26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1:36" ht="27.75" customHeight="1">
      <c r="A234" s="78"/>
      <c r="B234" s="79"/>
      <c r="C234" s="164"/>
      <c r="D234" s="157"/>
      <c r="E234" s="157"/>
      <c r="F234" s="157"/>
      <c r="G234" s="157"/>
      <c r="H234" s="80"/>
      <c r="I234" s="24"/>
      <c r="J234" s="76"/>
      <c r="K234" s="60"/>
      <c r="L234" s="87"/>
      <c r="M234" s="37"/>
      <c r="N234" s="265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1:36" ht="27.75" customHeight="1">
      <c r="A235" s="51"/>
      <c r="B235" s="443" t="s">
        <v>10</v>
      </c>
      <c r="C235" s="444"/>
      <c r="D235" s="444"/>
      <c r="E235" s="444"/>
      <c r="F235" s="444"/>
      <c r="G235" s="204"/>
      <c r="H235" s="205">
        <f>H233+H180+H124</f>
        <v>0</v>
      </c>
      <c r="I235" s="134"/>
      <c r="J235" s="76"/>
      <c r="K235" s="60"/>
      <c r="L235" s="87"/>
      <c r="M235" s="37"/>
      <c r="N235" s="265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1:36" ht="27.75" customHeight="1">
      <c r="A236" s="78"/>
      <c r="B236" s="85"/>
      <c r="C236" s="202"/>
      <c r="D236" s="106"/>
      <c r="E236" s="106"/>
      <c r="F236" s="106"/>
      <c r="G236" s="106"/>
      <c r="H236" s="86"/>
      <c r="I236" s="24"/>
      <c r="J236" s="76"/>
      <c r="K236" s="60"/>
      <c r="L236" s="87"/>
      <c r="M236" s="37"/>
      <c r="N236" s="265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1:36" ht="30" customHeight="1">
      <c r="A237" s="87"/>
      <c r="B237" s="88"/>
      <c r="C237" s="88"/>
      <c r="D237" s="88"/>
      <c r="E237" s="88"/>
      <c r="F237" s="88"/>
      <c r="G237" s="87"/>
      <c r="H237" s="87"/>
      <c r="I237" s="24"/>
      <c r="J237" s="2"/>
      <c r="K237" s="60"/>
      <c r="L237" s="87"/>
      <c r="M237" s="2"/>
      <c r="N237" s="24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1:36" ht="30" customHeight="1">
      <c r="A238" s="266"/>
      <c r="B238" s="163" t="s">
        <v>36</v>
      </c>
      <c r="C238" s="232"/>
      <c r="D238" s="232"/>
      <c r="E238" s="439">
        <f>H235+H57</f>
        <v>0</v>
      </c>
      <c r="F238" s="440"/>
      <c r="G238" s="267"/>
      <c r="H238" s="108"/>
      <c r="I238" s="24"/>
      <c r="J238" s="77"/>
      <c r="K238" s="60"/>
      <c r="L238" s="87"/>
      <c r="M238" s="92"/>
      <c r="N238" s="24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1:36" ht="15" customHeight="1">
      <c r="A239" s="100"/>
      <c r="B239" s="268"/>
      <c r="C239" s="268"/>
      <c r="D239" s="269"/>
      <c r="E239" s="270"/>
      <c r="F239" s="132"/>
      <c r="G239" s="271"/>
      <c r="H239" s="108"/>
      <c r="I239" s="24"/>
      <c r="J239" s="2"/>
      <c r="K239" s="60"/>
      <c r="L239" s="87"/>
      <c r="M239" s="2"/>
      <c r="N239" s="24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1:36" ht="15.75" customHeight="1">
      <c r="A240" s="95"/>
      <c r="B240" s="272" t="s">
        <v>37</v>
      </c>
      <c r="C240" s="438">
        <f>H235</f>
        <v>0</v>
      </c>
      <c r="D240" s="438"/>
      <c r="E240" s="273">
        <v>0</v>
      </c>
      <c r="F240" s="273"/>
      <c r="G240" s="274">
        <f>C240*E240</f>
        <v>0</v>
      </c>
      <c r="H240" s="275"/>
      <c r="I240" s="24"/>
      <c r="J240" s="2"/>
      <c r="K240" s="60"/>
      <c r="L240" s="87"/>
      <c r="M240" s="2"/>
      <c r="N240" s="24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1:36" ht="15" customHeight="1">
      <c r="A241" s="100"/>
      <c r="B241" s="101"/>
      <c r="C241" s="101"/>
      <c r="D241" s="276"/>
      <c r="E241" s="277"/>
      <c r="F241" s="278"/>
      <c r="G241" s="102"/>
      <c r="H241" s="108"/>
      <c r="I241" s="24"/>
      <c r="J241" s="2"/>
      <c r="K241" s="60"/>
      <c r="L241" s="87"/>
      <c r="M241" s="2"/>
      <c r="N241" s="24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1:36" ht="15.75" customHeight="1">
      <c r="A242" s="95"/>
      <c r="B242" s="272" t="s">
        <v>38</v>
      </c>
      <c r="C242" s="438">
        <f>E238</f>
        <v>0</v>
      </c>
      <c r="D242" s="438"/>
      <c r="E242" s="273">
        <v>0</v>
      </c>
      <c r="F242" s="273"/>
      <c r="G242" s="274">
        <f>C242*E242</f>
        <v>0</v>
      </c>
      <c r="H242" s="275"/>
      <c r="I242" s="24"/>
      <c r="J242" s="2"/>
      <c r="K242" s="60"/>
      <c r="L242" s="87"/>
      <c r="M242" s="2"/>
      <c r="N242" s="24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1:36" ht="15" customHeight="1">
      <c r="A243" s="100"/>
      <c r="B243" s="101"/>
      <c r="C243" s="101"/>
      <c r="D243" s="276"/>
      <c r="E243" s="277"/>
      <c r="F243" s="278"/>
      <c r="G243" s="102"/>
      <c r="H243" s="108"/>
      <c r="I243" s="24"/>
      <c r="J243" s="2"/>
      <c r="K243" s="60"/>
      <c r="L243" s="87"/>
      <c r="M243" s="2"/>
      <c r="N243" s="24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spans="1:36" ht="15.75" customHeight="1">
      <c r="A244" s="95"/>
      <c r="B244" s="272" t="s">
        <v>39</v>
      </c>
      <c r="C244" s="438">
        <f>E238</f>
        <v>0</v>
      </c>
      <c r="D244" s="438"/>
      <c r="E244" s="273">
        <v>0</v>
      </c>
      <c r="F244" s="273"/>
      <c r="G244" s="274">
        <f>C244*E244</f>
        <v>0</v>
      </c>
      <c r="H244" s="275"/>
      <c r="I244" s="24"/>
      <c r="J244" s="2"/>
      <c r="K244" s="60"/>
      <c r="L244" s="87"/>
      <c r="M244" s="2"/>
      <c r="N244" s="24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spans="1:36" ht="15" customHeight="1">
      <c r="A245" s="100"/>
      <c r="B245" s="11"/>
      <c r="C245" s="11"/>
      <c r="D245" s="279"/>
      <c r="E245" s="280"/>
      <c r="F245" s="281"/>
      <c r="G245" s="282"/>
      <c r="H245" s="108"/>
      <c r="I245" s="24"/>
      <c r="J245" s="2"/>
      <c r="K245" s="60"/>
      <c r="L245" s="87"/>
      <c r="M245" s="2"/>
      <c r="N245" s="24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spans="1:36" ht="15.75" customHeight="1">
      <c r="A246" s="100"/>
      <c r="B246" s="14"/>
      <c r="C246" s="14"/>
      <c r="D246" s="234"/>
      <c r="E246" s="235"/>
      <c r="F246" s="125"/>
      <c r="G246" s="108"/>
      <c r="H246" s="108"/>
      <c r="I246" s="24"/>
      <c r="J246" s="2"/>
      <c r="K246" s="60"/>
      <c r="L246" s="87"/>
      <c r="M246" s="2"/>
      <c r="N246" s="24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spans="1:36" ht="30.75" customHeight="1">
      <c r="A247" s="266"/>
      <c r="B247" s="163" t="s">
        <v>40</v>
      </c>
      <c r="C247" s="232"/>
      <c r="D247" s="232"/>
      <c r="E247" s="439">
        <f>E238+G242+G244+G240</f>
        <v>0</v>
      </c>
      <c r="F247" s="440"/>
      <c r="G247" s="267"/>
      <c r="H247" s="108"/>
      <c r="I247" s="24"/>
      <c r="J247" s="2"/>
      <c r="K247" s="60"/>
      <c r="L247" s="87"/>
      <c r="M247" s="92"/>
      <c r="N247" s="24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spans="1:36" ht="15" customHeight="1">
      <c r="A248" s="100"/>
      <c r="B248" s="106"/>
      <c r="C248" s="106"/>
      <c r="D248" s="283"/>
      <c r="E248" s="284"/>
      <c r="F248" s="285"/>
      <c r="G248" s="108"/>
      <c r="H248" s="108"/>
      <c r="I248" s="24"/>
      <c r="J248" s="108"/>
      <c r="K248" s="108"/>
      <c r="L248" s="2"/>
      <c r="M248" s="60"/>
      <c r="N248" s="87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spans="1:36" ht="15" customHeight="1">
      <c r="A249" s="100"/>
      <c r="B249" s="2"/>
      <c r="C249" s="2"/>
      <c r="D249" s="13"/>
      <c r="E249" s="286"/>
      <c r="F249" s="37"/>
      <c r="G249" s="108"/>
      <c r="H249" s="108"/>
      <c r="I249" s="24"/>
      <c r="J249" s="108"/>
      <c r="K249" s="108"/>
      <c r="L249" s="2"/>
      <c r="M249" s="60"/>
      <c r="N249" s="8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spans="1:36" ht="15" customHeight="1">
      <c r="A250" s="100"/>
      <c r="B250" s="2"/>
      <c r="C250" s="2"/>
      <c r="D250" s="13"/>
      <c r="E250" s="286"/>
      <c r="F250" s="37"/>
      <c r="G250" s="108"/>
      <c r="H250" s="108"/>
      <c r="I250" s="24"/>
      <c r="J250" s="108"/>
      <c r="K250" s="108"/>
      <c r="L250" s="2"/>
      <c r="M250" s="60"/>
      <c r="N250" s="8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spans="1:36" ht="15" customHeight="1">
      <c r="A251" s="100"/>
      <c r="B251" s="2"/>
      <c r="C251" s="2"/>
      <c r="D251" s="13"/>
      <c r="E251" s="286"/>
      <c r="F251" s="37"/>
      <c r="G251" s="108"/>
      <c r="H251" s="108"/>
      <c r="I251" s="24"/>
      <c r="J251" s="108"/>
      <c r="K251" s="108"/>
      <c r="L251" s="2"/>
      <c r="M251" s="60"/>
      <c r="N251" s="8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spans="1:36" ht="15" customHeight="1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60"/>
      <c r="N252" s="87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spans="1:36" ht="15" customHeight="1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60"/>
      <c r="N253" s="87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spans="1:36" ht="15" customHeight="1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60"/>
      <c r="N254" s="8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spans="1:36" ht="16" customHeight="1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60"/>
      <c r="N255" s="8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spans="1:36" ht="15" customHeight="1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60"/>
      <c r="N256" s="8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spans="1:36" ht="17" customHeight="1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60"/>
      <c r="N257" s="8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spans="1:36" ht="13" customHeight="1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60"/>
      <c r="N258" s="8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spans="1:36" ht="18" customHeight="1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60"/>
      <c r="N259" s="8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spans="1:36" ht="18" customHeight="1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60"/>
      <c r="N260" s="8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spans="1:36" ht="18" customHeight="1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60"/>
      <c r="N261" s="8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spans="1:36" ht="18" customHeight="1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60"/>
      <c r="N262" s="8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spans="1:36" ht="18" customHeight="1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60"/>
      <c r="N263" s="8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spans="1:36" ht="18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60"/>
      <c r="N264" s="8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spans="1:36" ht="18" customHeight="1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60"/>
      <c r="N265" s="8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spans="1:36" ht="13" customHeight="1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60"/>
      <c r="N266" s="87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spans="1:36" ht="18" customHeight="1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60"/>
      <c r="N267" s="8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spans="1:36" ht="8" customHeight="1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60"/>
      <c r="N268" s="8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spans="1:36" ht="18" customHeight="1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60"/>
      <c r="N269" s="8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spans="1:36" ht="12" customHeight="1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2"/>
      <c r="N270" s="87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spans="1:36" ht="19" customHeight="1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2"/>
      <c r="N271" s="87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spans="1:36" ht="13.75" customHeight="1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2"/>
      <c r="N272" s="87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spans="1:36" ht="13.75" customHeight="1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2"/>
      <c r="N273" s="87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spans="1:36" ht="13.75" customHeight="1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2"/>
      <c r="N274" s="87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spans="1:36" ht="13.75" customHeight="1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2"/>
      <c r="N275" s="87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spans="1:36" ht="13.75" customHeight="1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2"/>
      <c r="N276" s="87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spans="1:36" ht="13.75" customHeight="1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2"/>
      <c r="N277" s="87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spans="1:36" ht="13.75" customHeight="1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2"/>
      <c r="N278" s="87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spans="1:36" ht="13.75" customHeight="1">
      <c r="A279" s="100"/>
      <c r="B279" s="2"/>
      <c r="C279" s="2"/>
      <c r="D279" s="13"/>
      <c r="E279" s="287"/>
      <c r="F279" s="37"/>
      <c r="G279" s="109"/>
      <c r="H279" s="108"/>
      <c r="I279" s="24"/>
      <c r="J279" s="108"/>
      <c r="K279" s="108"/>
      <c r="L279" s="2"/>
      <c r="M279" s="2"/>
      <c r="N279" s="87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spans="1:36" ht="13.75" customHeight="1">
      <c r="A280" s="100"/>
      <c r="B280" s="2"/>
      <c r="C280" s="2"/>
      <c r="D280" s="13"/>
      <c r="E280" s="287"/>
      <c r="F280" s="37"/>
      <c r="G280" s="109"/>
      <c r="H280" s="108"/>
      <c r="I280" s="24"/>
      <c r="J280" s="108"/>
      <c r="K280" s="108"/>
      <c r="L280" s="2"/>
      <c r="M280" s="2"/>
      <c r="N280" s="87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spans="1:36" ht="13.75" customHeight="1">
      <c r="A281" s="100"/>
      <c r="B281" s="2"/>
      <c r="C281" s="2"/>
      <c r="D281" s="13"/>
      <c r="E281" s="287"/>
      <c r="F281" s="37"/>
      <c r="G281" s="109"/>
      <c r="H281" s="108"/>
      <c r="I281" s="24"/>
      <c r="J281" s="108"/>
      <c r="K281" s="108"/>
      <c r="L281" s="2"/>
      <c r="M281" s="2"/>
      <c r="N281" s="87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spans="1:36" ht="13.75" customHeight="1">
      <c r="A282" s="100"/>
      <c r="B282" s="2"/>
      <c r="C282" s="2"/>
      <c r="D282" s="13"/>
      <c r="E282" s="287"/>
      <c r="F282" s="37"/>
      <c r="G282" s="109"/>
      <c r="H282" s="108"/>
      <c r="I282" s="24"/>
      <c r="J282" s="108"/>
      <c r="K282" s="108"/>
      <c r="L282" s="2"/>
      <c r="M282" s="2"/>
      <c r="N282" s="87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spans="1:36" ht="13.75" customHeight="1">
      <c r="A283" s="100"/>
      <c r="B283" s="2"/>
      <c r="C283" s="2"/>
      <c r="D283" s="13"/>
      <c r="E283" s="287"/>
      <c r="F283" s="37"/>
      <c r="G283" s="109"/>
      <c r="H283" s="108"/>
      <c r="I283" s="24"/>
      <c r="J283" s="108"/>
      <c r="K283" s="108"/>
      <c r="L283" s="2"/>
      <c r="M283" s="2"/>
      <c r="N283" s="87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spans="1:36" ht="13.75" customHeight="1">
      <c r="A284" s="100"/>
      <c r="B284" s="2"/>
      <c r="C284" s="2"/>
      <c r="D284" s="13"/>
      <c r="E284" s="287"/>
      <c r="F284" s="37"/>
      <c r="G284" s="109"/>
      <c r="H284" s="108"/>
      <c r="I284" s="24"/>
      <c r="J284" s="108"/>
      <c r="K284" s="108"/>
      <c r="L284" s="2"/>
      <c r="M284" s="2"/>
      <c r="N284" s="87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spans="1:36" ht="13.75" customHeight="1">
      <c r="A285" s="100"/>
      <c r="B285" s="2"/>
      <c r="C285" s="2"/>
      <c r="D285" s="13"/>
      <c r="E285" s="287"/>
      <c r="F285" s="37"/>
      <c r="G285" s="109"/>
      <c r="H285" s="108"/>
      <c r="I285" s="24"/>
      <c r="J285" s="108"/>
      <c r="K285" s="108"/>
      <c r="L285" s="2"/>
      <c r="M285" s="2"/>
      <c r="N285" s="8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spans="1:36" ht="13.75" customHeight="1">
      <c r="A286" s="100"/>
      <c r="B286" s="2"/>
      <c r="C286" s="2"/>
      <c r="D286" s="13"/>
      <c r="E286" s="287"/>
      <c r="F286" s="37"/>
      <c r="G286" s="109"/>
      <c r="H286" s="108"/>
      <c r="I286" s="24"/>
      <c r="J286" s="108"/>
      <c r="K286" s="108"/>
      <c r="L286" s="2"/>
      <c r="M286" s="2"/>
      <c r="N286" s="87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spans="1:36" ht="13.75" customHeight="1">
      <c r="A287" s="100"/>
      <c r="B287" s="2"/>
      <c r="C287" s="2"/>
      <c r="D287" s="13"/>
      <c r="E287" s="287"/>
      <c r="F287" s="37"/>
      <c r="G287" s="109"/>
      <c r="H287" s="108"/>
      <c r="I287" s="24"/>
      <c r="J287" s="108"/>
      <c r="K287" s="108"/>
      <c r="L287" s="2"/>
      <c r="M287" s="2"/>
      <c r="N287" s="87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spans="1:36" ht="13.75" customHeight="1">
      <c r="A288" s="100"/>
      <c r="B288" s="2"/>
      <c r="C288" s="2"/>
      <c r="D288" s="13"/>
      <c r="E288" s="287"/>
      <c r="F288" s="37"/>
      <c r="G288" s="109"/>
      <c r="H288" s="108"/>
      <c r="I288" s="24"/>
      <c r="J288" s="108"/>
      <c r="K288" s="108"/>
      <c r="L288" s="2"/>
      <c r="M288" s="2"/>
      <c r="N288" s="87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spans="1:36" ht="13.75" customHeight="1">
      <c r="A289" s="100"/>
      <c r="B289" s="2"/>
      <c r="C289" s="2"/>
      <c r="D289" s="13"/>
      <c r="E289" s="287"/>
      <c r="F289" s="37"/>
      <c r="G289" s="109"/>
      <c r="H289" s="108"/>
      <c r="I289" s="24"/>
      <c r="J289" s="108"/>
      <c r="K289" s="108"/>
      <c r="L289" s="2"/>
      <c r="M289" s="2"/>
      <c r="N289" s="87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spans="1:36" ht="13.75" customHeight="1">
      <c r="A290" s="100"/>
      <c r="B290" s="2"/>
      <c r="C290" s="2"/>
      <c r="D290" s="13"/>
      <c r="E290" s="287"/>
      <c r="F290" s="37"/>
      <c r="G290" s="109"/>
      <c r="H290" s="108"/>
      <c r="I290" s="24"/>
      <c r="J290" s="108"/>
      <c r="K290" s="108"/>
      <c r="L290" s="2"/>
      <c r="M290" s="2"/>
      <c r="N290" s="87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spans="1:36" ht="13.75" customHeight="1">
      <c r="A291" s="100"/>
      <c r="B291" s="2"/>
      <c r="C291" s="2"/>
      <c r="D291" s="13"/>
      <c r="E291" s="287"/>
      <c r="F291" s="37"/>
      <c r="G291" s="109"/>
      <c r="H291" s="108"/>
      <c r="I291" s="24"/>
      <c r="J291" s="108"/>
      <c r="K291" s="108"/>
      <c r="L291" s="2"/>
      <c r="M291" s="2"/>
      <c r="N291" s="87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spans="1:36" ht="13.75" customHeight="1">
      <c r="A292" s="100"/>
      <c r="B292" s="2"/>
      <c r="C292" s="2"/>
      <c r="D292" s="13"/>
      <c r="E292" s="287"/>
      <c r="F292" s="37"/>
      <c r="G292" s="109"/>
      <c r="H292" s="108"/>
      <c r="I292" s="24"/>
      <c r="J292" s="108"/>
      <c r="K292" s="108"/>
      <c r="L292" s="2"/>
      <c r="M292" s="2"/>
      <c r="N292" s="87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spans="1:36" ht="13.75" customHeight="1">
      <c r="A293" s="100"/>
      <c r="B293" s="2"/>
      <c r="C293" s="2"/>
      <c r="D293" s="13"/>
      <c r="E293" s="287"/>
      <c r="F293" s="37"/>
      <c r="G293" s="109"/>
      <c r="H293" s="108"/>
      <c r="I293" s="24"/>
      <c r="J293" s="108"/>
      <c r="K293" s="108"/>
      <c r="L293" s="2"/>
      <c r="M293" s="2"/>
      <c r="N293" s="87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spans="1:36" ht="13.75" customHeight="1">
      <c r="A294" s="100"/>
      <c r="B294" s="2"/>
      <c r="C294" s="2"/>
      <c r="D294" s="13"/>
      <c r="E294" s="287"/>
      <c r="F294" s="37"/>
      <c r="G294" s="109"/>
      <c r="H294" s="108"/>
      <c r="I294" s="24"/>
      <c r="J294" s="108"/>
      <c r="K294" s="108"/>
      <c r="L294" s="2"/>
      <c r="M294" s="2"/>
      <c r="N294" s="87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spans="1:36" ht="13.75" customHeight="1">
      <c r="A295" s="100"/>
      <c r="B295" s="2"/>
      <c r="C295" s="2"/>
      <c r="D295" s="13"/>
      <c r="E295" s="287"/>
      <c r="F295" s="37"/>
      <c r="G295" s="109"/>
      <c r="H295" s="108"/>
      <c r="I295" s="24"/>
      <c r="J295" s="108"/>
      <c r="K295" s="108"/>
      <c r="L295" s="2"/>
      <c r="M295" s="2"/>
      <c r="N295" s="87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spans="1:36" ht="13.75" customHeight="1">
      <c r="A296" s="100"/>
      <c r="B296" s="2"/>
      <c r="C296" s="2"/>
      <c r="D296" s="13"/>
      <c r="E296" s="287"/>
      <c r="F296" s="37"/>
      <c r="G296" s="109"/>
      <c r="H296" s="108"/>
      <c r="I296" s="24"/>
      <c r="J296" s="108"/>
      <c r="K296" s="108"/>
      <c r="L296" s="2"/>
      <c r="M296" s="2"/>
      <c r="N296" s="87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spans="1:36" ht="13.75" customHeight="1">
      <c r="A297" s="100"/>
      <c r="B297" s="2"/>
      <c r="C297" s="2"/>
      <c r="D297" s="13"/>
      <c r="E297" s="287"/>
      <c r="F297" s="37"/>
      <c r="G297" s="109"/>
      <c r="H297" s="108"/>
      <c r="I297" s="24"/>
      <c r="J297" s="108"/>
      <c r="K297" s="108"/>
      <c r="L297" s="2"/>
      <c r="M297" s="2"/>
      <c r="N297" s="87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spans="1:36" ht="13.75" customHeight="1">
      <c r="A298" s="100"/>
      <c r="B298" s="2"/>
      <c r="C298" s="2"/>
      <c r="D298" s="13"/>
      <c r="E298" s="287"/>
      <c r="F298" s="37"/>
      <c r="G298" s="109"/>
      <c r="H298" s="108"/>
      <c r="I298" s="24"/>
      <c r="J298" s="108"/>
      <c r="K298" s="108"/>
      <c r="L298" s="2"/>
      <c r="M298" s="2"/>
      <c r="N298" s="87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spans="1:36" ht="13.75" customHeight="1">
      <c r="A299" s="100"/>
      <c r="B299" s="2"/>
      <c r="C299" s="2"/>
      <c r="D299" s="13"/>
      <c r="E299" s="287"/>
      <c r="F299" s="37"/>
      <c r="G299" s="109"/>
      <c r="H299" s="108"/>
      <c r="I299" s="24"/>
      <c r="J299" s="108"/>
      <c r="K299" s="108"/>
      <c r="L299" s="2"/>
      <c r="M299" s="2"/>
      <c r="N299" s="87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spans="1:36" ht="13.75" customHeight="1">
      <c r="A300" s="100"/>
      <c r="B300" s="2"/>
      <c r="C300" s="2"/>
      <c r="D300" s="13"/>
      <c r="E300" s="287"/>
      <c r="F300" s="37"/>
      <c r="G300" s="109"/>
      <c r="H300" s="108"/>
      <c r="I300" s="24"/>
      <c r="J300" s="108"/>
      <c r="K300" s="108"/>
      <c r="L300" s="2"/>
      <c r="M300" s="2"/>
      <c r="N300" s="87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spans="1:36" ht="13.75" customHeight="1">
      <c r="A301" s="100"/>
      <c r="B301" s="2"/>
      <c r="C301" s="2"/>
      <c r="D301" s="13"/>
      <c r="E301" s="287"/>
      <c r="F301" s="37"/>
      <c r="G301" s="109"/>
      <c r="H301" s="108"/>
      <c r="I301" s="24"/>
      <c r="J301" s="108"/>
      <c r="K301" s="108"/>
      <c r="L301" s="2"/>
      <c r="M301" s="2"/>
      <c r="N301" s="87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spans="1:36" ht="13.75" customHeight="1">
      <c r="A302" s="100"/>
      <c r="B302" s="2"/>
      <c r="C302" s="2"/>
      <c r="D302" s="13"/>
      <c r="E302" s="287"/>
      <c r="F302" s="37"/>
      <c r="G302" s="109"/>
      <c r="H302" s="108"/>
      <c r="I302" s="24"/>
      <c r="J302" s="108"/>
      <c r="K302" s="108"/>
      <c r="L302" s="2"/>
      <c r="M302" s="2"/>
      <c r="N302" s="87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spans="1:36" ht="13.75" customHeight="1">
      <c r="A303" s="100"/>
      <c r="B303" s="2"/>
      <c r="C303" s="2"/>
      <c r="D303" s="13"/>
      <c r="E303" s="287"/>
      <c r="F303" s="37"/>
      <c r="G303" s="109"/>
      <c r="H303" s="108"/>
      <c r="I303" s="24"/>
      <c r="J303" s="108"/>
      <c r="K303" s="108"/>
      <c r="L303" s="2"/>
      <c r="M303" s="2"/>
      <c r="N303" s="87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spans="1:36" ht="13.75" customHeight="1">
      <c r="A304" s="100"/>
      <c r="B304" s="2"/>
      <c r="C304" s="2"/>
      <c r="D304" s="13"/>
      <c r="E304" s="287"/>
      <c r="F304" s="37"/>
      <c r="G304" s="109"/>
      <c r="H304" s="108"/>
      <c r="I304" s="24"/>
      <c r="J304" s="108"/>
      <c r="K304" s="108"/>
      <c r="L304" s="2"/>
      <c r="M304" s="2"/>
      <c r="N304" s="87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spans="1:36" ht="13.75" customHeight="1">
      <c r="A305" s="100"/>
      <c r="B305" s="2"/>
      <c r="C305" s="2"/>
      <c r="D305" s="13"/>
      <c r="E305" s="287"/>
      <c r="F305" s="37"/>
      <c r="G305" s="109"/>
      <c r="H305" s="108"/>
      <c r="I305" s="24"/>
      <c r="J305" s="108"/>
      <c r="K305" s="108"/>
      <c r="L305" s="2"/>
      <c r="M305" s="2"/>
      <c r="N305" s="87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spans="1:36" ht="13.75" customHeight="1">
      <c r="A306" s="100"/>
      <c r="B306" s="2"/>
      <c r="C306" s="2"/>
      <c r="D306" s="13"/>
      <c r="E306" s="287"/>
      <c r="F306" s="37"/>
      <c r="G306" s="109"/>
      <c r="H306" s="108"/>
      <c r="I306" s="24"/>
      <c r="J306" s="108"/>
      <c r="K306" s="108"/>
      <c r="L306" s="2"/>
      <c r="M306" s="2"/>
      <c r="N306" s="87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spans="1:36" ht="13.75" customHeight="1">
      <c r="A307" s="100"/>
      <c r="B307" s="2"/>
      <c r="C307" s="2"/>
      <c r="D307" s="13"/>
      <c r="E307" s="287"/>
      <c r="F307" s="37"/>
      <c r="G307" s="109"/>
      <c r="H307" s="108"/>
      <c r="I307" s="24"/>
      <c r="J307" s="108"/>
      <c r="K307" s="108"/>
      <c r="L307" s="2"/>
      <c r="M307" s="2"/>
      <c r="N307" s="87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spans="1:36" ht="13.75" customHeight="1">
      <c r="A308" s="100"/>
      <c r="B308" s="2"/>
      <c r="C308" s="2"/>
      <c r="D308" s="13"/>
      <c r="E308" s="287"/>
      <c r="F308" s="37"/>
      <c r="G308" s="109"/>
      <c r="H308" s="108"/>
      <c r="I308" s="24"/>
      <c r="J308" s="108"/>
      <c r="K308" s="108"/>
      <c r="L308" s="2"/>
      <c r="M308" s="2"/>
      <c r="N308" s="8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spans="1:36" ht="13.75" customHeight="1">
      <c r="A309" s="100"/>
      <c r="B309" s="2"/>
      <c r="C309" s="2"/>
      <c r="D309" s="13"/>
      <c r="E309" s="287"/>
      <c r="F309" s="37"/>
      <c r="G309" s="109"/>
      <c r="H309" s="108"/>
      <c r="I309" s="24"/>
      <c r="J309" s="108"/>
      <c r="K309" s="108"/>
      <c r="L309" s="2"/>
      <c r="M309" s="2"/>
      <c r="N309" s="8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spans="1:36" ht="13.75" customHeight="1">
      <c r="A310" s="100"/>
      <c r="B310" s="2"/>
      <c r="C310" s="2"/>
      <c r="D310" s="13"/>
      <c r="E310" s="287"/>
      <c r="F310" s="37"/>
      <c r="G310" s="109"/>
      <c r="H310" s="108"/>
      <c r="I310" s="24"/>
      <c r="J310" s="108"/>
      <c r="K310" s="108"/>
      <c r="L310" s="2"/>
      <c r="M310" s="2"/>
      <c r="N310" s="8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spans="1:36" ht="13.75" customHeight="1">
      <c r="A311" s="100"/>
      <c r="B311" s="2"/>
      <c r="C311" s="2"/>
      <c r="D311" s="13"/>
      <c r="E311" s="287"/>
      <c r="F311" s="37"/>
      <c r="G311" s="109"/>
      <c r="H311" s="108"/>
      <c r="I311" s="24"/>
      <c r="J311" s="108"/>
      <c r="K311" s="108"/>
      <c r="L311" s="2"/>
      <c r="M311" s="2"/>
      <c r="N311" s="8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spans="1:36" ht="13.75" customHeight="1">
      <c r="A312" s="100"/>
      <c r="B312" s="2"/>
      <c r="C312" s="2"/>
      <c r="D312" s="13"/>
      <c r="E312" s="287"/>
      <c r="F312" s="37"/>
      <c r="G312" s="109"/>
      <c r="H312" s="108"/>
      <c r="I312" s="24"/>
      <c r="J312" s="108"/>
      <c r="K312" s="108"/>
      <c r="L312" s="2"/>
      <c r="M312" s="2"/>
      <c r="N312" s="8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spans="1:36" ht="13.75" customHeight="1">
      <c r="A313" s="100"/>
      <c r="B313" s="2"/>
      <c r="C313" s="2"/>
      <c r="D313" s="13"/>
      <c r="E313" s="287"/>
      <c r="F313" s="37"/>
      <c r="G313" s="109"/>
      <c r="H313" s="108"/>
      <c r="I313" s="24"/>
      <c r="J313" s="108"/>
      <c r="K313" s="108"/>
      <c r="L313" s="2"/>
      <c r="M313" s="2"/>
      <c r="N313" s="8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spans="1:36" ht="13.75" customHeight="1">
      <c r="A314" s="100"/>
      <c r="B314" s="2"/>
      <c r="C314" s="2"/>
      <c r="D314" s="13"/>
      <c r="E314" s="287"/>
      <c r="F314" s="37"/>
      <c r="G314" s="109"/>
      <c r="H314" s="108"/>
      <c r="I314" s="24"/>
      <c r="J314" s="108"/>
      <c r="K314" s="108"/>
      <c r="L314" s="2"/>
      <c r="M314" s="2"/>
      <c r="N314" s="8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spans="1:36" ht="13.75" customHeight="1">
      <c r="A315" s="100"/>
      <c r="B315" s="2"/>
      <c r="C315" s="2"/>
      <c r="D315" s="13"/>
      <c r="E315" s="287"/>
      <c r="F315" s="37"/>
      <c r="G315" s="109"/>
      <c r="H315" s="108"/>
      <c r="I315" s="24"/>
      <c r="J315" s="108"/>
      <c r="K315" s="108"/>
      <c r="L315" s="2"/>
      <c r="M315" s="2"/>
      <c r="N315" s="8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spans="1:36" ht="13.75" customHeight="1">
      <c r="A316" s="100"/>
      <c r="B316" s="2"/>
      <c r="C316" s="2"/>
      <c r="D316" s="13"/>
      <c r="E316" s="287"/>
      <c r="F316" s="37"/>
      <c r="G316" s="109"/>
      <c r="H316" s="108"/>
      <c r="I316" s="24"/>
      <c r="J316" s="108"/>
      <c r="K316" s="108"/>
      <c r="L316" s="2"/>
      <c r="M316" s="2"/>
      <c r="N316" s="8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spans="1:36" ht="13.75" customHeight="1">
      <c r="A317" s="100"/>
      <c r="B317" s="2"/>
      <c r="C317" s="2"/>
      <c r="D317" s="13"/>
      <c r="E317" s="287"/>
      <c r="F317" s="37"/>
      <c r="G317" s="109"/>
      <c r="H317" s="108"/>
      <c r="I317" s="24"/>
      <c r="J317" s="108"/>
      <c r="K317" s="108"/>
      <c r="L317" s="2"/>
      <c r="M317" s="2"/>
      <c r="N317" s="8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spans="1:36" ht="13.75" customHeight="1">
      <c r="A318" s="100"/>
      <c r="B318" s="2"/>
      <c r="C318" s="2"/>
      <c r="D318" s="13"/>
      <c r="E318" s="287"/>
      <c r="F318" s="37"/>
      <c r="G318" s="109"/>
      <c r="H318" s="108"/>
      <c r="I318" s="24"/>
      <c r="J318" s="108"/>
      <c r="K318" s="108"/>
      <c r="L318" s="2"/>
      <c r="M318" s="2"/>
      <c r="N318" s="8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spans="1:36" ht="13.75" customHeight="1">
      <c r="A319" s="100"/>
      <c r="B319" s="2"/>
      <c r="C319" s="2"/>
      <c r="D319" s="13"/>
      <c r="E319" s="287"/>
      <c r="F319" s="37"/>
      <c r="G319" s="109"/>
      <c r="H319" s="108"/>
      <c r="I319" s="24"/>
      <c r="J319" s="108"/>
      <c r="K319" s="108"/>
      <c r="L319" s="2"/>
      <c r="M319" s="2"/>
      <c r="N319" s="8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spans="1:36" ht="13.75" customHeight="1">
      <c r="A320" s="100"/>
      <c r="B320" s="2"/>
      <c r="C320" s="2"/>
      <c r="D320" s="13"/>
      <c r="E320" s="287"/>
      <c r="F320" s="37"/>
      <c r="G320" s="109"/>
      <c r="H320" s="108"/>
      <c r="I320" s="24"/>
      <c r="J320" s="108"/>
      <c r="K320" s="108"/>
      <c r="L320" s="2"/>
      <c r="M320" s="2"/>
      <c r="N320" s="8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spans="1:36" ht="13.75" customHeight="1">
      <c r="A321" s="100"/>
      <c r="B321" s="2"/>
      <c r="C321" s="2"/>
      <c r="D321" s="13"/>
      <c r="E321" s="287"/>
      <c r="F321" s="37"/>
      <c r="G321" s="109"/>
      <c r="H321" s="108"/>
      <c r="I321" s="24"/>
      <c r="J321" s="108"/>
      <c r="K321" s="108"/>
      <c r="L321" s="2"/>
      <c r="M321" s="2"/>
      <c r="N321" s="8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spans="1:36" ht="13.75" customHeight="1">
      <c r="A322" s="100"/>
      <c r="B322" s="2"/>
      <c r="C322" s="2"/>
      <c r="D322" s="13"/>
      <c r="E322" s="287"/>
      <c r="F322" s="37"/>
      <c r="G322" s="109"/>
      <c r="H322" s="108"/>
      <c r="I322" s="24"/>
      <c r="J322" s="108"/>
      <c r="K322" s="108"/>
      <c r="L322" s="2"/>
      <c r="M322" s="2"/>
      <c r="N322" s="8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spans="1:36" ht="13.75" customHeight="1">
      <c r="A323" s="100"/>
      <c r="B323" s="2"/>
      <c r="C323" s="2"/>
      <c r="D323" s="13"/>
      <c r="E323" s="287"/>
      <c r="F323" s="37"/>
      <c r="G323" s="109"/>
      <c r="H323" s="108"/>
      <c r="I323" s="24"/>
      <c r="J323" s="108"/>
      <c r="K323" s="108"/>
      <c r="L323" s="2"/>
      <c r="M323" s="2"/>
      <c r="N323" s="8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spans="1:36" ht="13.75" customHeight="1">
      <c r="A324" s="100"/>
      <c r="B324" s="2"/>
      <c r="C324" s="2"/>
      <c r="D324" s="13"/>
      <c r="E324" s="287"/>
      <c r="F324" s="37"/>
      <c r="G324" s="109"/>
      <c r="H324" s="108"/>
      <c r="I324" s="24"/>
      <c r="J324" s="108"/>
      <c r="K324" s="108"/>
      <c r="L324" s="2"/>
      <c r="M324" s="2"/>
      <c r="N324" s="87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spans="1:36" ht="13.75" customHeight="1">
      <c r="A325" s="100"/>
      <c r="B325" s="2"/>
      <c r="C325" s="2"/>
      <c r="D325" s="13"/>
      <c r="E325" s="287"/>
      <c r="F325" s="13"/>
      <c r="G325" s="109"/>
      <c r="H325" s="109"/>
      <c r="I325" s="24"/>
      <c r="J325" s="109"/>
      <c r="K325" s="108"/>
      <c r="L325" s="2"/>
      <c r="M325" s="2"/>
      <c r="N325" s="87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spans="1:36" ht="13.75" customHeight="1">
      <c r="A326" s="100"/>
      <c r="B326" s="2"/>
      <c r="C326" s="2"/>
      <c r="D326" s="13"/>
      <c r="E326" s="287"/>
      <c r="F326" s="13"/>
      <c r="G326" s="109"/>
      <c r="H326" s="109"/>
      <c r="I326" s="24"/>
      <c r="J326" s="109"/>
      <c r="K326" s="108"/>
      <c r="L326" s="2"/>
      <c r="M326" s="2"/>
      <c r="N326" s="8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spans="1:36" ht="13.75" customHeight="1">
      <c r="A327" s="100"/>
      <c r="B327" s="2"/>
      <c r="C327" s="2"/>
      <c r="D327" s="13"/>
      <c r="E327" s="287"/>
      <c r="F327" s="13"/>
      <c r="G327" s="109"/>
      <c r="H327" s="109"/>
      <c r="I327" s="24"/>
      <c r="J327" s="109"/>
      <c r="K327" s="108"/>
      <c r="L327" s="2"/>
      <c r="M327" s="2"/>
      <c r="N327" s="8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spans="1:36" ht="13.75" customHeight="1">
      <c r="A328" s="100"/>
      <c r="B328" s="2"/>
      <c r="C328" s="2"/>
      <c r="D328" s="13"/>
      <c r="E328" s="287"/>
      <c r="F328" s="13"/>
      <c r="G328" s="109"/>
      <c r="H328" s="109"/>
      <c r="I328" s="24"/>
      <c r="J328" s="109"/>
      <c r="K328" s="108"/>
      <c r="L328" s="2"/>
      <c r="M328" s="2"/>
      <c r="N328" s="8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spans="1:36" ht="13.75" customHeight="1">
      <c r="A329" s="100"/>
      <c r="B329" s="2"/>
      <c r="C329" s="2"/>
      <c r="D329" s="13"/>
      <c r="E329" s="287"/>
      <c r="F329" s="13"/>
      <c r="G329" s="109"/>
      <c r="H329" s="109"/>
      <c r="I329" s="24"/>
      <c r="J329" s="109"/>
      <c r="K329" s="108"/>
      <c r="L329" s="2"/>
      <c r="M329" s="2"/>
      <c r="N329" s="87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spans="1:36" ht="13.75" customHeight="1">
      <c r="A330" s="100"/>
      <c r="B330" s="2"/>
      <c r="C330" s="2"/>
      <c r="D330" s="13"/>
      <c r="E330" s="287"/>
      <c r="F330" s="13"/>
      <c r="G330" s="109"/>
      <c r="H330" s="109"/>
      <c r="I330" s="24"/>
      <c r="J330" s="109"/>
      <c r="K330" s="108"/>
      <c r="L330" s="2"/>
      <c r="M330" s="2"/>
      <c r="N330" s="87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spans="1:36" ht="13.75" customHeight="1">
      <c r="A331" s="100"/>
      <c r="B331" s="2"/>
      <c r="C331" s="2"/>
      <c r="D331" s="13"/>
      <c r="E331" s="287"/>
      <c r="F331" s="13"/>
      <c r="G331" s="109"/>
      <c r="H331" s="109"/>
      <c r="I331" s="24"/>
      <c r="J331" s="109"/>
      <c r="K331" s="108"/>
      <c r="L331" s="2"/>
      <c r="M331" s="2"/>
      <c r="N331" s="87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spans="1:36" ht="13.75" customHeight="1">
      <c r="A332" s="100"/>
      <c r="B332" s="2"/>
      <c r="C332" s="2"/>
      <c r="D332" s="13"/>
      <c r="E332" s="287"/>
      <c r="F332" s="13"/>
      <c r="G332" s="109"/>
      <c r="H332" s="109"/>
      <c r="I332" s="24"/>
      <c r="J332" s="109"/>
      <c r="K332" s="108"/>
      <c r="L332" s="2"/>
      <c r="M332" s="2"/>
      <c r="N332" s="87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spans="1:36" ht="13.75" customHeight="1">
      <c r="A333" s="100"/>
      <c r="B333" s="2"/>
      <c r="C333" s="2"/>
      <c r="D333" s="13"/>
      <c r="E333" s="287"/>
      <c r="F333" s="13"/>
      <c r="G333" s="109"/>
      <c r="H333" s="109"/>
      <c r="I333" s="24"/>
      <c r="J333" s="109"/>
      <c r="K333" s="108"/>
      <c r="L333" s="2"/>
      <c r="M333" s="2"/>
      <c r="N333" s="87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spans="1:36" ht="13.75" customHeight="1">
      <c r="A334" s="100"/>
      <c r="B334" s="2"/>
      <c r="C334" s="2"/>
      <c r="D334" s="13"/>
      <c r="E334" s="287"/>
      <c r="F334" s="13"/>
      <c r="G334" s="109"/>
      <c r="H334" s="109"/>
      <c r="I334" s="24"/>
      <c r="J334" s="109"/>
      <c r="K334" s="108"/>
      <c r="L334" s="2"/>
      <c r="M334" s="2"/>
      <c r="N334" s="87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spans="1:36" ht="13.75" customHeight="1">
      <c r="A335" s="100"/>
      <c r="B335" s="2"/>
      <c r="C335" s="2"/>
      <c r="D335" s="13"/>
      <c r="E335" s="287"/>
      <c r="F335" s="13"/>
      <c r="G335" s="109"/>
      <c r="H335" s="109"/>
      <c r="I335" s="24"/>
      <c r="J335" s="109"/>
      <c r="K335" s="108"/>
      <c r="L335" s="2"/>
      <c r="M335" s="2"/>
      <c r="N335" s="87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spans="1:36" ht="13.75" customHeight="1">
      <c r="A336" s="100"/>
      <c r="B336" s="2"/>
      <c r="C336" s="2"/>
      <c r="D336" s="13"/>
      <c r="E336" s="287"/>
      <c r="F336" s="13"/>
      <c r="G336" s="109"/>
      <c r="H336" s="109"/>
      <c r="I336" s="24"/>
      <c r="J336" s="109"/>
      <c r="K336" s="108"/>
      <c r="L336" s="2"/>
      <c r="M336" s="2"/>
      <c r="N336" s="87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spans="1:36" ht="13.75" customHeight="1">
      <c r="A337" s="100"/>
      <c r="B337" s="2"/>
      <c r="C337" s="2"/>
      <c r="D337" s="13"/>
      <c r="E337" s="287"/>
      <c r="F337" s="13"/>
      <c r="G337" s="109"/>
      <c r="H337" s="109"/>
      <c r="I337" s="24"/>
      <c r="J337" s="109"/>
      <c r="K337" s="108"/>
      <c r="L337" s="2"/>
      <c r="M337" s="2"/>
      <c r="N337" s="87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spans="1:36" ht="13.75" customHeight="1">
      <c r="A338" s="100"/>
      <c r="B338" s="2"/>
      <c r="C338" s="2"/>
      <c r="D338" s="13"/>
      <c r="E338" s="287"/>
      <c r="F338" s="13"/>
      <c r="G338" s="109"/>
      <c r="H338" s="109"/>
      <c r="I338" s="24"/>
      <c r="J338" s="109"/>
      <c r="K338" s="108"/>
      <c r="L338" s="2"/>
      <c r="M338" s="2"/>
      <c r="N338" s="8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spans="1:36" ht="13.75" customHeight="1">
      <c r="A339" s="100"/>
      <c r="B339" s="2"/>
      <c r="C339" s="2"/>
      <c r="D339" s="13"/>
      <c r="E339" s="287"/>
      <c r="F339" s="13"/>
      <c r="G339" s="109"/>
      <c r="H339" s="109"/>
      <c r="I339" s="24"/>
      <c r="J339" s="109"/>
      <c r="K339" s="108"/>
      <c r="L339" s="2"/>
      <c r="M339" s="2"/>
      <c r="N339" s="8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spans="1:36" ht="13.75" customHeight="1">
      <c r="A340" s="100"/>
      <c r="B340" s="2"/>
      <c r="C340" s="2"/>
      <c r="D340" s="13"/>
      <c r="E340" s="287"/>
      <c r="F340" s="13"/>
      <c r="G340" s="109"/>
      <c r="H340" s="109"/>
      <c r="I340" s="24"/>
      <c r="J340" s="109"/>
      <c r="K340" s="108"/>
      <c r="L340" s="2"/>
      <c r="M340" s="2"/>
      <c r="N340" s="8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spans="1:36" ht="13.75" customHeight="1">
      <c r="A341" s="100"/>
      <c r="B341" s="2"/>
      <c r="C341" s="2"/>
      <c r="D341" s="13"/>
      <c r="E341" s="287"/>
      <c r="F341" s="13"/>
      <c r="G341" s="109"/>
      <c r="H341" s="109"/>
      <c r="I341" s="24"/>
      <c r="J341" s="109"/>
      <c r="K341" s="108"/>
      <c r="L341" s="2"/>
      <c r="M341" s="2"/>
      <c r="N341" s="8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spans="1:36" ht="13.75" customHeight="1">
      <c r="A342" s="100"/>
      <c r="B342" s="2"/>
      <c r="C342" s="2"/>
      <c r="D342" s="13"/>
      <c r="E342" s="287"/>
      <c r="F342" s="13"/>
      <c r="G342" s="109"/>
      <c r="H342" s="109"/>
      <c r="I342" s="24"/>
      <c r="J342" s="109"/>
      <c r="K342" s="108"/>
      <c r="L342" s="2"/>
      <c r="M342" s="2"/>
      <c r="N342" s="87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spans="1:36" ht="13.75" customHeight="1">
      <c r="A343" s="100"/>
      <c r="B343" s="2"/>
      <c r="C343" s="2"/>
      <c r="D343" s="13"/>
      <c r="E343" s="287"/>
      <c r="F343" s="13"/>
      <c r="G343" s="109"/>
      <c r="H343" s="109"/>
      <c r="I343" s="24"/>
      <c r="J343" s="109"/>
      <c r="K343" s="108"/>
      <c r="L343" s="2"/>
      <c r="M343" s="2"/>
      <c r="N343" s="87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spans="1:36" ht="13.75" customHeight="1">
      <c r="A344" s="100"/>
      <c r="B344" s="2"/>
      <c r="C344" s="2"/>
      <c r="D344" s="13"/>
      <c r="E344" s="287"/>
      <c r="F344" s="13"/>
      <c r="G344" s="109"/>
      <c r="H344" s="109"/>
      <c r="I344" s="24"/>
      <c r="J344" s="109"/>
      <c r="K344" s="108"/>
      <c r="L344" s="2"/>
      <c r="M344" s="2"/>
      <c r="N344" s="87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spans="1:36" ht="13.75" customHeight="1">
      <c r="A345" s="100"/>
      <c r="B345" s="2"/>
      <c r="C345" s="2"/>
      <c r="D345" s="13"/>
      <c r="E345" s="287"/>
      <c r="F345" s="13"/>
      <c r="G345" s="109"/>
      <c r="H345" s="109"/>
      <c r="I345" s="24"/>
      <c r="J345" s="109"/>
      <c r="K345" s="108"/>
      <c r="L345" s="2"/>
      <c r="M345" s="2"/>
      <c r="N345" s="87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spans="1:36" ht="13.75" customHeight="1">
      <c r="A346" s="100"/>
      <c r="B346" s="2"/>
      <c r="C346" s="2"/>
      <c r="D346" s="13"/>
      <c r="E346" s="287"/>
      <c r="F346" s="13"/>
      <c r="G346" s="109"/>
      <c r="H346" s="109"/>
      <c r="I346" s="24"/>
      <c r="J346" s="109"/>
      <c r="K346" s="108"/>
      <c r="L346" s="2"/>
      <c r="M346" s="2"/>
      <c r="N346" s="87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spans="1:36" ht="13.75" customHeight="1">
      <c r="A347" s="100"/>
      <c r="B347" s="2"/>
      <c r="C347" s="2"/>
      <c r="D347" s="13"/>
      <c r="E347" s="287"/>
      <c r="F347" s="13"/>
      <c r="G347" s="109"/>
      <c r="H347" s="109"/>
      <c r="I347" s="24"/>
      <c r="J347" s="109"/>
      <c r="K347" s="108"/>
      <c r="L347" s="2"/>
      <c r="M347" s="2"/>
      <c r="N347" s="87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spans="1:36" ht="13.75" customHeight="1">
      <c r="A348" s="100"/>
      <c r="B348" s="2"/>
      <c r="C348" s="2"/>
      <c r="D348" s="13"/>
      <c r="E348" s="287"/>
      <c r="F348" s="13"/>
      <c r="G348" s="109"/>
      <c r="H348" s="109"/>
      <c r="I348" s="24"/>
      <c r="J348" s="109"/>
      <c r="K348" s="108"/>
      <c r="L348" s="2"/>
      <c r="M348" s="2"/>
      <c r="N348" s="87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spans="1:36" ht="13.75" customHeight="1">
      <c r="A349" s="100"/>
      <c r="B349" s="2"/>
      <c r="C349" s="2"/>
      <c r="D349" s="13"/>
      <c r="E349" s="287"/>
      <c r="F349" s="13"/>
      <c r="G349" s="109"/>
      <c r="H349" s="109"/>
      <c r="I349" s="24"/>
      <c r="J349" s="109"/>
      <c r="K349" s="108"/>
      <c r="L349" s="2"/>
      <c r="M349" s="2"/>
      <c r="N349" s="87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spans="1:36" ht="13.75" customHeight="1">
      <c r="A350" s="100"/>
      <c r="B350" s="2"/>
      <c r="C350" s="2"/>
      <c r="D350" s="13"/>
      <c r="E350" s="287"/>
      <c r="F350" s="13"/>
      <c r="G350" s="109"/>
      <c r="H350" s="109"/>
      <c r="I350" s="24"/>
      <c r="J350" s="109"/>
      <c r="K350" s="108"/>
      <c r="L350" s="2"/>
      <c r="M350" s="2"/>
      <c r="N350" s="87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spans="1:36" ht="13.75" customHeight="1">
      <c r="A351" s="100"/>
      <c r="B351" s="2"/>
      <c r="C351" s="2"/>
      <c r="D351" s="13"/>
      <c r="E351" s="287"/>
      <c r="F351" s="13"/>
      <c r="G351" s="109"/>
      <c r="H351" s="109"/>
      <c r="I351" s="24"/>
      <c r="J351" s="109"/>
      <c r="K351" s="108"/>
      <c r="L351" s="2"/>
      <c r="M351" s="2"/>
      <c r="N351" s="87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spans="1:36" ht="13.75" customHeight="1">
      <c r="A352" s="100"/>
      <c r="B352" s="2"/>
      <c r="C352" s="2"/>
      <c r="D352" s="13"/>
      <c r="E352" s="287"/>
      <c r="F352" s="13"/>
      <c r="G352" s="109"/>
      <c r="H352" s="109"/>
      <c r="I352" s="24"/>
      <c r="J352" s="109"/>
      <c r="K352" s="108"/>
      <c r="L352" s="2"/>
      <c r="M352" s="2"/>
      <c r="N352" s="87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spans="1:36" ht="13.75" customHeight="1">
      <c r="A353" s="100"/>
      <c r="B353" s="2"/>
      <c r="C353" s="2"/>
      <c r="D353" s="13"/>
      <c r="E353" s="287"/>
      <c r="F353" s="13"/>
      <c r="G353" s="109"/>
      <c r="H353" s="109"/>
      <c r="I353" s="24"/>
      <c r="J353" s="109"/>
      <c r="K353" s="108"/>
      <c r="L353" s="2"/>
      <c r="M353" s="2"/>
      <c r="N353" s="87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spans="1:36" ht="13.75" customHeight="1">
      <c r="A354" s="100"/>
      <c r="B354" s="2"/>
      <c r="C354" s="2"/>
      <c r="D354" s="13"/>
      <c r="E354" s="287"/>
      <c r="F354" s="13"/>
      <c r="G354" s="109"/>
      <c r="H354" s="109"/>
      <c r="I354" s="24"/>
      <c r="J354" s="109"/>
      <c r="K354" s="108"/>
      <c r="L354" s="2"/>
      <c r="M354" s="2"/>
      <c r="N354" s="87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spans="1:36" ht="13.75" customHeight="1">
      <c r="A355" s="100"/>
      <c r="B355" s="2"/>
      <c r="C355" s="2"/>
      <c r="D355" s="13"/>
      <c r="E355" s="287"/>
      <c r="F355" s="13"/>
      <c r="G355" s="109"/>
      <c r="H355" s="109"/>
      <c r="I355" s="24"/>
      <c r="J355" s="109"/>
      <c r="K355" s="108"/>
      <c r="L355" s="2"/>
      <c r="M355" s="2"/>
      <c r="N355" s="87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spans="1:36" ht="13.75" customHeight="1">
      <c r="A356" s="100"/>
      <c r="B356" s="2"/>
      <c r="C356" s="2"/>
      <c r="D356" s="13"/>
      <c r="E356" s="287"/>
      <c r="F356" s="13"/>
      <c r="G356" s="109"/>
      <c r="H356" s="109"/>
      <c r="I356" s="24"/>
      <c r="J356" s="109"/>
      <c r="K356" s="108"/>
      <c r="L356" s="2"/>
      <c r="M356" s="2"/>
      <c r="N356" s="87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spans="1:36" ht="13.75" customHeight="1">
      <c r="A357" s="100"/>
      <c r="B357" s="2"/>
      <c r="C357" s="2"/>
      <c r="D357" s="13"/>
      <c r="E357" s="287"/>
      <c r="F357" s="13"/>
      <c r="G357" s="109"/>
      <c r="H357" s="109"/>
      <c r="I357" s="24"/>
      <c r="J357" s="109"/>
      <c r="K357" s="108"/>
      <c r="L357" s="2"/>
      <c r="M357" s="2"/>
      <c r="N357" s="87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spans="1:36" ht="13.75" customHeight="1">
      <c r="A358" s="100"/>
      <c r="B358" s="2"/>
      <c r="C358" s="2"/>
      <c r="D358" s="13"/>
      <c r="E358" s="287"/>
      <c r="F358" s="13"/>
      <c r="G358" s="109"/>
      <c r="H358" s="109"/>
      <c r="I358" s="24"/>
      <c r="J358" s="109"/>
      <c r="K358" s="108"/>
      <c r="L358" s="2"/>
      <c r="M358" s="2"/>
      <c r="N358" s="87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spans="1:36" ht="13.75" customHeight="1">
      <c r="A359" s="100"/>
      <c r="B359" s="2"/>
      <c r="C359" s="2"/>
      <c r="D359" s="13"/>
      <c r="E359" s="287"/>
      <c r="F359" s="13"/>
      <c r="G359" s="109"/>
      <c r="H359" s="109"/>
      <c r="I359" s="24"/>
      <c r="J359" s="109"/>
      <c r="K359" s="108"/>
      <c r="L359" s="2"/>
      <c r="M359" s="2"/>
      <c r="N359" s="87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spans="1:36" ht="13.75" customHeight="1">
      <c r="A360" s="100"/>
      <c r="B360" s="2"/>
      <c r="C360" s="2"/>
      <c r="D360" s="13"/>
      <c r="E360" s="287"/>
      <c r="F360" s="13"/>
      <c r="G360" s="109"/>
      <c r="H360" s="109"/>
      <c r="I360" s="24"/>
      <c r="J360" s="109"/>
      <c r="K360" s="108"/>
      <c r="L360" s="2"/>
      <c r="M360" s="2"/>
      <c r="N360" s="87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spans="1:36" ht="13.75" customHeight="1">
      <c r="A361" s="100"/>
      <c r="B361" s="2"/>
      <c r="C361" s="2"/>
      <c r="D361" s="13"/>
      <c r="E361" s="287"/>
      <c r="F361" s="13"/>
      <c r="G361" s="109"/>
      <c r="H361" s="109"/>
      <c r="I361" s="24"/>
      <c r="J361" s="109"/>
      <c r="K361" s="108"/>
      <c r="L361" s="2"/>
      <c r="M361" s="2"/>
      <c r="N361" s="87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spans="1:36" ht="13.75" customHeight="1">
      <c r="A362" s="100"/>
      <c r="B362" s="2"/>
      <c r="C362" s="2"/>
      <c r="D362" s="13"/>
      <c r="E362" s="287"/>
      <c r="F362" s="13"/>
      <c r="G362" s="109"/>
      <c r="H362" s="109"/>
      <c r="I362" s="24"/>
      <c r="J362" s="109"/>
      <c r="K362" s="108"/>
      <c r="L362" s="2"/>
      <c r="M362" s="2"/>
      <c r="N362" s="87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spans="1:36" ht="13.75" customHeight="1">
      <c r="A363" s="100"/>
      <c r="B363" s="2"/>
      <c r="C363" s="2"/>
      <c r="D363" s="13"/>
      <c r="E363" s="287"/>
      <c r="F363" s="13"/>
      <c r="G363" s="109"/>
      <c r="H363" s="109"/>
      <c r="I363" s="24"/>
      <c r="J363" s="109"/>
      <c r="K363" s="108"/>
      <c r="L363" s="2"/>
      <c r="M363" s="2"/>
      <c r="N363" s="87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spans="1:36" ht="13.75" customHeight="1">
      <c r="A364" s="100"/>
      <c r="B364" s="2"/>
      <c r="C364" s="2"/>
      <c r="D364" s="13"/>
      <c r="E364" s="287"/>
      <c r="F364" s="13"/>
      <c r="G364" s="109"/>
      <c r="H364" s="109"/>
      <c r="I364" s="24"/>
      <c r="J364" s="109"/>
      <c r="K364" s="108"/>
      <c r="L364" s="2"/>
      <c r="M364" s="2"/>
      <c r="N364" s="87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spans="1:36" ht="13.75" customHeight="1">
      <c r="A365" s="100"/>
      <c r="B365" s="2"/>
      <c r="C365" s="2"/>
      <c r="D365" s="13"/>
      <c r="E365" s="287"/>
      <c r="F365" s="13"/>
      <c r="G365" s="109"/>
      <c r="H365" s="109"/>
      <c r="I365" s="24"/>
      <c r="J365" s="109"/>
      <c r="K365" s="108"/>
      <c r="L365" s="2"/>
      <c r="M365" s="2"/>
      <c r="N365" s="87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spans="1:36" ht="13.75" customHeight="1">
      <c r="A366" s="100"/>
      <c r="B366" s="2"/>
      <c r="C366" s="2"/>
      <c r="D366" s="13"/>
      <c r="E366" s="287"/>
      <c r="F366" s="13"/>
      <c r="G366" s="109"/>
      <c r="H366" s="109"/>
      <c r="I366" s="24"/>
      <c r="J366" s="109"/>
      <c r="K366" s="108"/>
      <c r="L366" s="2"/>
      <c r="M366" s="2"/>
      <c r="N366" s="87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spans="1:36" ht="13.75" customHeight="1">
      <c r="A367" s="100"/>
      <c r="B367" s="2"/>
      <c r="C367" s="2"/>
      <c r="D367" s="13"/>
      <c r="E367" s="287"/>
      <c r="F367" s="13"/>
      <c r="G367" s="109"/>
      <c r="H367" s="109"/>
      <c r="I367" s="24"/>
      <c r="J367" s="109"/>
      <c r="K367" s="108"/>
      <c r="L367" s="2"/>
      <c r="M367" s="2"/>
      <c r="N367" s="87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spans="1:36" ht="13.75" customHeight="1">
      <c r="A368" s="100"/>
      <c r="B368" s="2"/>
      <c r="C368" s="2"/>
      <c r="D368" s="13"/>
      <c r="E368" s="287"/>
      <c r="F368" s="13"/>
      <c r="G368" s="109"/>
      <c r="H368" s="109"/>
      <c r="I368" s="24"/>
      <c r="J368" s="109"/>
      <c r="K368" s="108"/>
      <c r="L368" s="2"/>
      <c r="M368" s="2"/>
      <c r="N368" s="87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spans="1:36" ht="13.75" customHeight="1">
      <c r="A369" s="100"/>
      <c r="B369" s="2"/>
      <c r="C369" s="2"/>
      <c r="D369" s="13"/>
      <c r="E369" s="287"/>
      <c r="F369" s="13"/>
      <c r="G369" s="109"/>
      <c r="H369" s="109"/>
      <c r="I369" s="24"/>
      <c r="J369" s="109"/>
      <c r="K369" s="108"/>
      <c r="L369" s="2"/>
      <c r="M369" s="2"/>
      <c r="N369" s="87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spans="1:36" ht="13.75" customHeight="1">
      <c r="A370" s="100"/>
      <c r="B370" s="2"/>
      <c r="C370" s="2"/>
      <c r="D370" s="13"/>
      <c r="E370" s="287"/>
      <c r="F370" s="13"/>
      <c r="G370" s="109"/>
      <c r="H370" s="109"/>
      <c r="I370" s="24"/>
      <c r="J370" s="109"/>
      <c r="K370" s="108"/>
      <c r="L370" s="2"/>
      <c r="M370" s="2"/>
      <c r="N370" s="87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spans="1:36" ht="13.75" customHeight="1">
      <c r="A371" s="100"/>
      <c r="B371" s="2"/>
      <c r="C371" s="2"/>
      <c r="D371" s="13"/>
      <c r="E371" s="287"/>
      <c r="F371" s="13"/>
      <c r="G371" s="109"/>
      <c r="H371" s="109"/>
      <c r="I371" s="24"/>
      <c r="J371" s="109"/>
      <c r="K371" s="108"/>
      <c r="L371" s="2"/>
      <c r="M371" s="2"/>
      <c r="N371" s="87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spans="1:36" ht="13.75" customHeight="1">
      <c r="A372" s="100"/>
      <c r="B372" s="2"/>
      <c r="C372" s="2"/>
      <c r="D372" s="13"/>
      <c r="E372" s="287"/>
      <c r="F372" s="13"/>
      <c r="G372" s="109"/>
      <c r="H372" s="109"/>
      <c r="I372" s="24"/>
      <c r="J372" s="109"/>
      <c r="K372" s="108"/>
      <c r="L372" s="2"/>
      <c r="M372" s="2"/>
      <c r="N372" s="87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spans="1:36" ht="13.75" customHeight="1">
      <c r="A373" s="100"/>
      <c r="B373" s="2"/>
      <c r="C373" s="2"/>
      <c r="D373" s="13"/>
      <c r="E373" s="287"/>
      <c r="F373" s="13"/>
      <c r="G373" s="109"/>
      <c r="H373" s="109"/>
      <c r="I373" s="24"/>
      <c r="J373" s="109"/>
      <c r="K373" s="108"/>
      <c r="L373" s="2"/>
      <c r="M373" s="2"/>
      <c r="N373" s="87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spans="1:36" ht="13.75" customHeight="1">
      <c r="A374" s="100"/>
      <c r="B374" s="2"/>
      <c r="C374" s="2"/>
      <c r="D374" s="13"/>
      <c r="E374" s="287"/>
      <c r="F374" s="13"/>
      <c r="G374" s="109"/>
      <c r="H374" s="109"/>
      <c r="I374" s="24"/>
      <c r="J374" s="109"/>
      <c r="K374" s="108"/>
      <c r="L374" s="2"/>
      <c r="M374" s="2"/>
      <c r="N374" s="87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spans="1:36" ht="13.75" customHeight="1">
      <c r="A375" s="100"/>
      <c r="B375" s="2"/>
      <c r="C375" s="2"/>
      <c r="D375" s="13"/>
      <c r="E375" s="287"/>
      <c r="F375" s="13"/>
      <c r="G375" s="109"/>
      <c r="H375" s="109"/>
      <c r="I375" s="24"/>
      <c r="J375" s="109"/>
      <c r="K375" s="108"/>
      <c r="L375" s="2"/>
      <c r="M375" s="2"/>
      <c r="N375" s="87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spans="1:36" ht="13.75" customHeight="1">
      <c r="A376" s="100"/>
      <c r="B376" s="2"/>
      <c r="C376" s="2"/>
      <c r="D376" s="13"/>
      <c r="E376" s="287"/>
      <c r="F376" s="13"/>
      <c r="G376" s="109"/>
      <c r="H376" s="109"/>
      <c r="I376" s="24"/>
      <c r="J376" s="109"/>
      <c r="K376" s="108"/>
      <c r="L376" s="2"/>
      <c r="M376" s="2"/>
      <c r="N376" s="87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spans="1:36" ht="13.75" customHeight="1">
      <c r="A377" s="100"/>
      <c r="B377" s="2"/>
      <c r="C377" s="2"/>
      <c r="D377" s="13"/>
      <c r="E377" s="287"/>
      <c r="F377" s="13"/>
      <c r="G377" s="109"/>
      <c r="H377" s="109"/>
      <c r="I377" s="24"/>
      <c r="J377" s="109"/>
      <c r="K377" s="108"/>
      <c r="L377" s="2"/>
      <c r="M377" s="2"/>
      <c r="N377" s="87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spans="1:36" ht="13.75" customHeight="1">
      <c r="A378" s="100"/>
      <c r="B378" s="2"/>
      <c r="C378" s="2"/>
      <c r="D378" s="13"/>
      <c r="E378" s="287"/>
      <c r="F378" s="13"/>
      <c r="G378" s="109"/>
      <c r="H378" s="109"/>
      <c r="I378" s="24"/>
      <c r="J378" s="109"/>
      <c r="K378" s="108"/>
      <c r="L378" s="2"/>
      <c r="M378" s="2"/>
      <c r="N378" s="87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spans="1:36" ht="13.75" customHeight="1">
      <c r="A379" s="100"/>
      <c r="B379" s="2"/>
      <c r="C379" s="2"/>
      <c r="D379" s="13"/>
      <c r="E379" s="287"/>
      <c r="F379" s="13"/>
      <c r="G379" s="109"/>
      <c r="H379" s="109"/>
      <c r="I379" s="24"/>
      <c r="J379" s="109"/>
      <c r="K379" s="108"/>
      <c r="L379" s="2"/>
      <c r="M379" s="2"/>
      <c r="N379" s="87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spans="1:36" ht="13.75" customHeight="1">
      <c r="A380" s="100"/>
      <c r="B380" s="2"/>
      <c r="C380" s="2"/>
      <c r="D380" s="13"/>
      <c r="E380" s="287"/>
      <c r="F380" s="13"/>
      <c r="G380" s="109"/>
      <c r="H380" s="109"/>
      <c r="I380" s="24"/>
      <c r="J380" s="109"/>
      <c r="K380" s="108"/>
      <c r="L380" s="2"/>
      <c r="M380" s="2"/>
      <c r="N380" s="8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spans="1:36" ht="13.75" customHeight="1">
      <c r="A381" s="100"/>
      <c r="B381" s="2"/>
      <c r="C381" s="2"/>
      <c r="D381" s="13"/>
      <c r="E381" s="287"/>
      <c r="F381" s="13"/>
      <c r="G381" s="109"/>
      <c r="H381" s="109"/>
      <c r="I381" s="24"/>
      <c r="J381" s="109"/>
      <c r="K381" s="108"/>
      <c r="L381" s="2"/>
      <c r="M381" s="2"/>
      <c r="N381" s="8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spans="1:36" ht="13.75" customHeight="1">
      <c r="A382" s="100"/>
      <c r="B382" s="2"/>
      <c r="C382" s="2"/>
      <c r="D382" s="13"/>
      <c r="E382" s="287"/>
      <c r="F382" s="13"/>
      <c r="G382" s="109"/>
      <c r="H382" s="109"/>
      <c r="I382" s="24"/>
      <c r="J382" s="109"/>
      <c r="K382" s="108"/>
      <c r="L382" s="2"/>
      <c r="M382" s="2"/>
      <c r="N382" s="8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spans="1:36" ht="13.75" customHeight="1">
      <c r="A383" s="100"/>
      <c r="B383" s="2"/>
      <c r="C383" s="2"/>
      <c r="D383" s="13"/>
      <c r="E383" s="287"/>
      <c r="F383" s="13"/>
      <c r="G383" s="109"/>
      <c r="H383" s="109"/>
      <c r="I383" s="24"/>
      <c r="J383" s="109"/>
      <c r="K383" s="108"/>
      <c r="L383" s="2"/>
      <c r="M383" s="2"/>
      <c r="N383" s="8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spans="1:36" ht="13.75" customHeight="1">
      <c r="A384" s="100"/>
      <c r="B384" s="2"/>
      <c r="C384" s="2"/>
      <c r="D384" s="13"/>
      <c r="E384" s="287"/>
      <c r="F384" s="13"/>
      <c r="G384" s="109"/>
      <c r="H384" s="109"/>
      <c r="I384" s="24"/>
      <c r="J384" s="109"/>
      <c r="K384" s="108"/>
      <c r="L384" s="2"/>
      <c r="M384" s="2"/>
      <c r="N384" s="8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spans="1:36" ht="13.75" customHeight="1">
      <c r="A385" s="100"/>
      <c r="B385" s="2"/>
      <c r="C385" s="2"/>
      <c r="D385" s="13"/>
      <c r="E385" s="287"/>
      <c r="F385" s="13"/>
      <c r="G385" s="109"/>
      <c r="H385" s="109"/>
      <c r="I385" s="24"/>
      <c r="J385" s="109"/>
      <c r="K385" s="108"/>
      <c r="L385" s="2"/>
      <c r="M385" s="2"/>
      <c r="N385" s="8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spans="1:36" ht="13.75" customHeight="1">
      <c r="A386" s="100"/>
      <c r="B386" s="2"/>
      <c r="C386" s="2"/>
      <c r="D386" s="13"/>
      <c r="E386" s="287"/>
      <c r="F386" s="13"/>
      <c r="G386" s="109"/>
      <c r="H386" s="109"/>
      <c r="I386" s="24"/>
      <c r="J386" s="109"/>
      <c r="K386" s="108"/>
      <c r="L386" s="2"/>
      <c r="M386" s="2"/>
      <c r="N386" s="8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spans="1:36" ht="13.75" customHeight="1">
      <c r="A387" s="100"/>
      <c r="B387" s="2"/>
      <c r="C387" s="2"/>
      <c r="D387" s="13"/>
      <c r="E387" s="287"/>
      <c r="F387" s="13"/>
      <c r="G387" s="109"/>
      <c r="H387" s="109"/>
      <c r="I387" s="24"/>
      <c r="J387" s="109"/>
      <c r="K387" s="108"/>
      <c r="L387" s="2"/>
      <c r="M387" s="2"/>
      <c r="N387" s="8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spans="1:36" ht="13.75" customHeight="1">
      <c r="A388" s="100"/>
      <c r="B388" s="2"/>
      <c r="C388" s="2"/>
      <c r="D388" s="13"/>
      <c r="E388" s="287"/>
      <c r="F388" s="13"/>
      <c r="G388" s="109"/>
      <c r="H388" s="109"/>
      <c r="I388" s="24"/>
      <c r="J388" s="109"/>
      <c r="K388" s="108"/>
      <c r="L388" s="2"/>
      <c r="M388" s="2"/>
      <c r="N388" s="8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spans="1:36" ht="13.75" customHeight="1">
      <c r="A389" s="100"/>
      <c r="B389" s="2"/>
      <c r="C389" s="2"/>
      <c r="D389" s="13"/>
      <c r="E389" s="287"/>
      <c r="F389" s="13"/>
      <c r="G389" s="109"/>
      <c r="H389" s="109"/>
      <c r="I389" s="24"/>
      <c r="J389" s="109"/>
      <c r="K389" s="108"/>
      <c r="L389" s="2"/>
      <c r="M389" s="2"/>
      <c r="N389" s="8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spans="1:36" ht="13.75" customHeight="1">
      <c r="A390" s="100"/>
      <c r="B390" s="2"/>
      <c r="C390" s="2"/>
      <c r="D390" s="13"/>
      <c r="E390" s="287"/>
      <c r="F390" s="13"/>
      <c r="G390" s="109"/>
      <c r="H390" s="109"/>
      <c r="I390" s="24"/>
      <c r="J390" s="109"/>
      <c r="K390" s="108"/>
      <c r="L390" s="2"/>
      <c r="M390" s="2"/>
      <c r="N390" s="8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spans="1:36" ht="13.75" customHeight="1">
      <c r="A391" s="100"/>
      <c r="B391" s="2"/>
      <c r="C391" s="2"/>
      <c r="D391" s="13"/>
      <c r="E391" s="287"/>
      <c r="F391" s="13"/>
      <c r="G391" s="109"/>
      <c r="H391" s="109"/>
      <c r="I391" s="24"/>
      <c r="J391" s="109"/>
      <c r="K391" s="108"/>
      <c r="L391" s="2"/>
      <c r="M391" s="2"/>
      <c r="N391" s="8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spans="1:36" ht="13.75" customHeight="1">
      <c r="A392" s="100"/>
      <c r="B392" s="2"/>
      <c r="C392" s="2"/>
      <c r="D392" s="13"/>
      <c r="E392" s="287"/>
      <c r="F392" s="13"/>
      <c r="G392" s="109"/>
      <c r="H392" s="109"/>
      <c r="I392" s="24"/>
      <c r="J392" s="109"/>
      <c r="K392" s="108"/>
      <c r="L392" s="2"/>
      <c r="M392" s="2"/>
      <c r="N392" s="87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spans="1:36" ht="13.75" customHeight="1">
      <c r="A393" s="100"/>
      <c r="B393" s="2"/>
      <c r="C393" s="2"/>
      <c r="D393" s="13"/>
      <c r="E393" s="287"/>
      <c r="F393" s="13"/>
      <c r="G393" s="109"/>
      <c r="H393" s="109"/>
      <c r="I393" s="24"/>
      <c r="J393" s="109"/>
      <c r="K393" s="108"/>
      <c r="L393" s="2"/>
      <c r="M393" s="2"/>
      <c r="N393" s="8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spans="1:36" ht="13.75" customHeight="1">
      <c r="A394" s="100"/>
      <c r="B394" s="2"/>
      <c r="C394" s="2"/>
      <c r="D394" s="13"/>
      <c r="E394" s="287"/>
      <c r="F394" s="13"/>
      <c r="G394" s="109"/>
      <c r="H394" s="109"/>
      <c r="I394" s="24"/>
      <c r="J394" s="109"/>
      <c r="K394" s="108"/>
      <c r="L394" s="2"/>
      <c r="M394" s="2"/>
      <c r="N394" s="8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spans="1:36" ht="13.75" customHeight="1">
      <c r="A395" s="100"/>
      <c r="B395" s="2"/>
      <c r="C395" s="2"/>
      <c r="D395" s="13"/>
      <c r="E395" s="287"/>
      <c r="F395" s="13"/>
      <c r="G395" s="109"/>
      <c r="H395" s="109"/>
      <c r="I395" s="24"/>
      <c r="J395" s="109"/>
      <c r="K395" s="108"/>
      <c r="L395" s="2"/>
      <c r="M395" s="2"/>
      <c r="N395" s="8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spans="1:36" ht="13.75" customHeight="1">
      <c r="A396" s="100"/>
      <c r="B396" s="2"/>
      <c r="C396" s="2"/>
      <c r="D396" s="13"/>
      <c r="E396" s="287"/>
      <c r="F396" s="13"/>
      <c r="G396" s="109"/>
      <c r="H396" s="109"/>
      <c r="I396" s="24"/>
      <c r="J396" s="109"/>
      <c r="K396" s="108"/>
      <c r="L396" s="2"/>
      <c r="M396" s="2"/>
      <c r="N396" s="87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spans="1:36" ht="13.75" customHeight="1">
      <c r="A397" s="100"/>
      <c r="B397" s="2"/>
      <c r="C397" s="2"/>
      <c r="D397" s="13"/>
      <c r="E397" s="287"/>
      <c r="F397" s="13"/>
      <c r="G397" s="109"/>
      <c r="H397" s="109"/>
      <c r="I397" s="24"/>
      <c r="J397" s="109"/>
      <c r="K397" s="108"/>
      <c r="L397" s="2"/>
      <c r="M397" s="2"/>
      <c r="N397" s="87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spans="1:36" ht="13.75" customHeight="1">
      <c r="A398" s="100"/>
      <c r="B398" s="2"/>
      <c r="C398" s="2"/>
      <c r="D398" s="13"/>
      <c r="E398" s="287"/>
      <c r="F398" s="13"/>
      <c r="G398" s="109"/>
      <c r="H398" s="109"/>
      <c r="I398" s="24"/>
      <c r="J398" s="109"/>
      <c r="K398" s="108"/>
      <c r="L398" s="2"/>
      <c r="M398" s="2"/>
      <c r="N398" s="87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spans="1:36" ht="13.75" customHeight="1">
      <c r="A399" s="100"/>
      <c r="B399" s="2"/>
      <c r="C399" s="2"/>
      <c r="D399" s="13"/>
      <c r="E399" s="287"/>
      <c r="F399" s="13"/>
      <c r="G399" s="109"/>
      <c r="H399" s="109"/>
      <c r="I399" s="24"/>
      <c r="J399" s="109"/>
      <c r="K399" s="108"/>
      <c r="L399" s="2"/>
      <c r="M399" s="2"/>
      <c r="N399" s="87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spans="1:36" ht="13.75" customHeight="1">
      <c r="A400" s="100"/>
      <c r="B400" s="2"/>
      <c r="C400" s="2"/>
      <c r="D400" s="13"/>
      <c r="E400" s="287"/>
      <c r="F400" s="13"/>
      <c r="G400" s="109"/>
      <c r="H400" s="109"/>
      <c r="I400" s="24"/>
      <c r="J400" s="109"/>
      <c r="K400" s="108"/>
      <c r="L400" s="2"/>
      <c r="M400" s="2"/>
      <c r="N400" s="87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spans="1:36" ht="13.75" customHeight="1">
      <c r="A401" s="100"/>
      <c r="B401" s="2"/>
      <c r="C401" s="2"/>
      <c r="D401" s="13"/>
      <c r="E401" s="287"/>
      <c r="F401" s="13"/>
      <c r="G401" s="109"/>
      <c r="H401" s="109"/>
      <c r="I401" s="24"/>
      <c r="J401" s="109"/>
      <c r="K401" s="108"/>
      <c r="L401" s="2"/>
      <c r="M401" s="2"/>
      <c r="N401" s="87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spans="1:36" ht="13.75" customHeight="1">
      <c r="A402" s="100"/>
      <c r="B402" s="2"/>
      <c r="C402" s="2"/>
      <c r="D402" s="13"/>
      <c r="E402" s="287"/>
      <c r="F402" s="13"/>
      <c r="G402" s="109"/>
      <c r="H402" s="109"/>
      <c r="I402" s="24"/>
      <c r="J402" s="109"/>
      <c r="K402" s="108"/>
      <c r="L402" s="2"/>
      <c r="M402" s="2"/>
      <c r="N402" s="87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spans="1:36" ht="13.75" customHeight="1">
      <c r="A403" s="100"/>
      <c r="B403" s="2"/>
      <c r="C403" s="2"/>
      <c r="D403" s="13"/>
      <c r="E403" s="287"/>
      <c r="F403" s="13"/>
      <c r="G403" s="109"/>
      <c r="H403" s="109"/>
      <c r="I403" s="24"/>
      <c r="J403" s="109"/>
      <c r="K403" s="108"/>
      <c r="L403" s="2"/>
      <c r="M403" s="2"/>
      <c r="N403" s="87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spans="1:36" ht="13.75" customHeight="1">
      <c r="A404" s="100"/>
      <c r="B404" s="2"/>
      <c r="C404" s="2"/>
      <c r="D404" s="13"/>
      <c r="E404" s="287"/>
      <c r="F404" s="13"/>
      <c r="G404" s="109"/>
      <c r="H404" s="109"/>
      <c r="I404" s="24"/>
      <c r="J404" s="109"/>
      <c r="K404" s="108"/>
      <c r="L404" s="2"/>
      <c r="M404" s="2"/>
      <c r="N404" s="87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spans="1:36" ht="13.75" customHeight="1">
      <c r="A405" s="100"/>
      <c r="B405" s="2"/>
      <c r="C405" s="2"/>
      <c r="D405" s="13"/>
      <c r="E405" s="287"/>
      <c r="F405" s="13"/>
      <c r="G405" s="109"/>
      <c r="H405" s="109"/>
      <c r="I405" s="24"/>
      <c r="J405" s="109"/>
      <c r="K405" s="108"/>
      <c r="L405" s="2"/>
      <c r="M405" s="2"/>
      <c r="N405" s="87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spans="1:36" ht="13.75" customHeight="1">
      <c r="A406" s="100"/>
      <c r="B406" s="2"/>
      <c r="C406" s="2"/>
      <c r="D406" s="13"/>
      <c r="E406" s="287"/>
      <c r="F406" s="13"/>
      <c r="G406" s="109"/>
      <c r="H406" s="109"/>
      <c r="I406" s="24"/>
      <c r="J406" s="109"/>
      <c r="K406" s="108"/>
      <c r="L406" s="2"/>
      <c r="M406" s="2"/>
      <c r="N406" s="87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spans="1:36" ht="13.75" customHeight="1">
      <c r="A407" s="100"/>
      <c r="B407" s="2"/>
      <c r="C407" s="2"/>
      <c r="D407" s="13"/>
      <c r="E407" s="287"/>
      <c r="F407" s="13"/>
      <c r="G407" s="109"/>
      <c r="H407" s="109"/>
      <c r="I407" s="24"/>
      <c r="J407" s="109"/>
      <c r="K407" s="108"/>
      <c r="L407" s="2"/>
      <c r="M407" s="2"/>
      <c r="N407" s="87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spans="1:36" ht="13.75" customHeight="1">
      <c r="A408" s="100"/>
      <c r="B408" s="2"/>
      <c r="C408" s="2"/>
      <c r="D408" s="13"/>
      <c r="E408" s="287"/>
      <c r="F408" s="13"/>
      <c r="G408" s="109"/>
      <c r="H408" s="109"/>
      <c r="I408" s="24"/>
      <c r="J408" s="109"/>
      <c r="K408" s="108"/>
      <c r="L408" s="2"/>
      <c r="M408" s="2"/>
      <c r="N408" s="87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spans="1:36" ht="13.75" customHeight="1">
      <c r="A409" s="100"/>
      <c r="B409" s="2"/>
      <c r="C409" s="2"/>
      <c r="D409" s="13"/>
      <c r="E409" s="287"/>
      <c r="F409" s="13"/>
      <c r="G409" s="109"/>
      <c r="H409" s="109"/>
      <c r="I409" s="24"/>
      <c r="J409" s="109"/>
      <c r="K409" s="108"/>
      <c r="L409" s="2"/>
      <c r="M409" s="2"/>
      <c r="N409" s="87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spans="1:36" ht="13.75" customHeight="1">
      <c r="A410" s="100"/>
      <c r="B410" s="2"/>
      <c r="C410" s="2"/>
      <c r="D410" s="13"/>
      <c r="E410" s="287"/>
      <c r="F410" s="13"/>
      <c r="G410" s="109"/>
      <c r="H410" s="109"/>
      <c r="I410" s="24"/>
      <c r="J410" s="109"/>
      <c r="K410" s="108"/>
      <c r="L410" s="2"/>
      <c r="M410" s="2"/>
      <c r="N410" s="8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spans="1:36" ht="13.75" customHeight="1">
      <c r="A411" s="100"/>
      <c r="B411" s="2"/>
      <c r="C411" s="2"/>
      <c r="D411" s="13"/>
      <c r="E411" s="287"/>
      <c r="F411" s="13"/>
      <c r="G411" s="109"/>
      <c r="H411" s="109"/>
      <c r="I411" s="24"/>
      <c r="J411" s="109"/>
      <c r="K411" s="108"/>
      <c r="L411" s="2"/>
      <c r="M411" s="2"/>
      <c r="N411" s="8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spans="1:36" ht="13.75" customHeight="1">
      <c r="A412" s="100"/>
      <c r="B412" s="2"/>
      <c r="C412" s="2"/>
      <c r="D412" s="13"/>
      <c r="E412" s="287"/>
      <c r="F412" s="13"/>
      <c r="G412" s="109"/>
      <c r="H412" s="109"/>
      <c r="I412" s="24"/>
      <c r="J412" s="109"/>
      <c r="K412" s="108"/>
      <c r="L412" s="2"/>
      <c r="M412" s="2"/>
      <c r="N412" s="8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spans="1:36" ht="13.75" customHeight="1">
      <c r="A413" s="100"/>
      <c r="B413" s="2"/>
      <c r="C413" s="2"/>
      <c r="D413" s="13"/>
      <c r="E413" s="287"/>
      <c r="F413" s="13"/>
      <c r="G413" s="109"/>
      <c r="H413" s="109"/>
      <c r="I413" s="24"/>
      <c r="J413" s="109"/>
      <c r="K413" s="108"/>
      <c r="L413" s="2"/>
      <c r="M413" s="2"/>
      <c r="N413" s="8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spans="1:36" ht="13.75" customHeight="1">
      <c r="A414" s="100"/>
      <c r="B414" s="2"/>
      <c r="C414" s="2"/>
      <c r="D414" s="13"/>
      <c r="E414" s="287"/>
      <c r="F414" s="13"/>
      <c r="G414" s="109"/>
      <c r="H414" s="109"/>
      <c r="I414" s="24"/>
      <c r="J414" s="109"/>
      <c r="K414" s="108"/>
      <c r="L414" s="2"/>
      <c r="M414" s="2"/>
      <c r="N414" s="8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spans="1:36" ht="13.75" customHeight="1">
      <c r="A415" s="100"/>
      <c r="B415" s="2"/>
      <c r="C415" s="2"/>
      <c r="D415" s="13"/>
      <c r="E415" s="287"/>
      <c r="F415" s="13"/>
      <c r="G415" s="109"/>
      <c r="H415" s="109"/>
      <c r="I415" s="24"/>
      <c r="J415" s="109"/>
      <c r="K415" s="108"/>
      <c r="L415" s="2"/>
      <c r="M415" s="2"/>
      <c r="N415" s="87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spans="1:36" ht="13.75" customHeight="1">
      <c r="A416" s="100"/>
      <c r="B416" s="2"/>
      <c r="C416" s="2"/>
      <c r="D416" s="13"/>
      <c r="E416" s="287"/>
      <c r="F416" s="13"/>
      <c r="G416" s="109"/>
      <c r="H416" s="109"/>
      <c r="I416" s="24"/>
      <c r="J416" s="109"/>
      <c r="K416" s="108"/>
      <c r="L416" s="2"/>
      <c r="M416" s="2"/>
      <c r="N416" s="8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spans="1:36" ht="13.75" customHeight="1">
      <c r="A417" s="100"/>
      <c r="B417" s="2"/>
      <c r="C417" s="2"/>
      <c r="D417" s="13"/>
      <c r="E417" s="287"/>
      <c r="F417" s="13"/>
      <c r="G417" s="109"/>
      <c r="H417" s="109"/>
      <c r="I417" s="24"/>
      <c r="J417" s="109"/>
      <c r="K417" s="108"/>
      <c r="L417" s="2"/>
      <c r="M417" s="2"/>
      <c r="N417" s="8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spans="1:36" ht="13.75" customHeight="1">
      <c r="A418" s="100"/>
      <c r="B418" s="2"/>
      <c r="C418" s="2"/>
      <c r="D418" s="13"/>
      <c r="E418" s="287"/>
      <c r="F418" s="13"/>
      <c r="G418" s="109"/>
      <c r="H418" s="109"/>
      <c r="I418" s="24"/>
      <c r="J418" s="109"/>
      <c r="K418" s="108"/>
      <c r="L418" s="2"/>
      <c r="M418" s="2"/>
      <c r="N418" s="8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spans="1:36" ht="13.75" customHeight="1">
      <c r="A419" s="100"/>
      <c r="B419" s="2"/>
      <c r="C419" s="2"/>
      <c r="D419" s="13"/>
      <c r="E419" s="287"/>
      <c r="F419" s="13"/>
      <c r="G419" s="109"/>
      <c r="H419" s="109"/>
      <c r="I419" s="24"/>
      <c r="J419" s="109"/>
      <c r="K419" s="108"/>
      <c r="L419" s="2"/>
      <c r="M419" s="2"/>
      <c r="N419" s="8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spans="1:36" ht="13.75" customHeight="1">
      <c r="A420" s="100"/>
      <c r="B420" s="2"/>
      <c r="C420" s="2"/>
      <c r="D420" s="13"/>
      <c r="E420" s="287"/>
      <c r="F420" s="13"/>
      <c r="G420" s="109"/>
      <c r="H420" s="109"/>
      <c r="I420" s="24"/>
      <c r="J420" s="109"/>
      <c r="K420" s="108"/>
      <c r="L420" s="2"/>
      <c r="M420" s="2"/>
      <c r="N420" s="8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spans="1:36" ht="13.75" customHeight="1">
      <c r="A421" s="100"/>
      <c r="B421" s="2"/>
      <c r="C421" s="2"/>
      <c r="D421" s="13"/>
      <c r="E421" s="287"/>
      <c r="F421" s="13"/>
      <c r="G421" s="109"/>
      <c r="H421" s="109"/>
      <c r="I421" s="24"/>
      <c r="J421" s="109"/>
      <c r="K421" s="108"/>
      <c r="L421" s="2"/>
      <c r="M421" s="2"/>
      <c r="N421" s="8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spans="1:36" ht="13.75" customHeight="1">
      <c r="A422" s="100"/>
      <c r="B422" s="2"/>
      <c r="C422" s="2"/>
      <c r="D422" s="13"/>
      <c r="E422" s="287"/>
      <c r="F422" s="13"/>
      <c r="G422" s="109"/>
      <c r="H422" s="109"/>
      <c r="I422" s="24"/>
      <c r="J422" s="109"/>
      <c r="K422" s="108"/>
      <c r="L422" s="2"/>
      <c r="M422" s="2"/>
      <c r="N422" s="8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spans="1:36" ht="13.75" customHeight="1">
      <c r="A423" s="100"/>
      <c r="B423" s="2"/>
      <c r="C423" s="2"/>
      <c r="D423" s="13"/>
      <c r="E423" s="287"/>
      <c r="F423" s="13"/>
      <c r="G423" s="109"/>
      <c r="H423" s="109"/>
      <c r="I423" s="24"/>
      <c r="J423" s="109"/>
      <c r="K423" s="108"/>
      <c r="L423" s="2"/>
      <c r="M423" s="2"/>
      <c r="N423" s="8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spans="1:36" ht="13.75" customHeight="1">
      <c r="A424" s="100"/>
      <c r="B424" s="2"/>
      <c r="C424" s="2"/>
      <c r="D424" s="13"/>
      <c r="E424" s="287"/>
      <c r="F424" s="13"/>
      <c r="G424" s="109"/>
      <c r="H424" s="109"/>
      <c r="I424" s="24"/>
      <c r="J424" s="109"/>
      <c r="K424" s="108"/>
      <c r="L424" s="2"/>
      <c r="M424" s="2"/>
      <c r="N424" s="8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spans="1:36" ht="13.75" customHeight="1">
      <c r="A425" s="100"/>
      <c r="B425" s="2"/>
      <c r="C425" s="2"/>
      <c r="D425" s="13"/>
      <c r="E425" s="287"/>
      <c r="F425" s="13"/>
      <c r="G425" s="109"/>
      <c r="H425" s="109"/>
      <c r="I425" s="24"/>
      <c r="J425" s="109"/>
      <c r="K425" s="108"/>
      <c r="L425" s="2"/>
      <c r="M425" s="2"/>
      <c r="N425" s="8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spans="1:36" ht="13.75" customHeight="1">
      <c r="A426" s="100"/>
      <c r="B426" s="2"/>
      <c r="C426" s="2"/>
      <c r="D426" s="13"/>
      <c r="E426" s="287"/>
      <c r="F426" s="13"/>
      <c r="G426" s="109"/>
      <c r="H426" s="109"/>
      <c r="I426" s="24"/>
      <c r="J426" s="109"/>
      <c r="K426" s="108"/>
      <c r="L426" s="2"/>
      <c r="M426" s="2"/>
      <c r="N426" s="8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spans="1:36" ht="13.75" customHeight="1">
      <c r="A427" s="100"/>
      <c r="B427" s="2"/>
      <c r="C427" s="2"/>
      <c r="D427" s="13"/>
      <c r="E427" s="287"/>
      <c r="F427" s="13"/>
      <c r="G427" s="109"/>
      <c r="H427" s="109"/>
      <c r="I427" s="24"/>
      <c r="J427" s="109"/>
      <c r="K427" s="108"/>
      <c r="L427" s="2"/>
      <c r="M427" s="2"/>
      <c r="N427" s="8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spans="1:36" ht="13.75" customHeight="1">
      <c r="A428" s="100"/>
      <c r="B428" s="2"/>
      <c r="C428" s="2"/>
      <c r="D428" s="13"/>
      <c r="E428" s="287"/>
      <c r="F428" s="13"/>
      <c r="G428" s="109"/>
      <c r="H428" s="109"/>
      <c r="I428" s="24"/>
      <c r="J428" s="109"/>
      <c r="K428" s="108"/>
      <c r="L428" s="2"/>
      <c r="M428" s="2"/>
      <c r="N428" s="87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spans="1:36" ht="13.75" customHeight="1">
      <c r="A429" s="100"/>
      <c r="B429" s="2"/>
      <c r="C429" s="2"/>
      <c r="D429" s="13"/>
      <c r="E429" s="287"/>
      <c r="F429" s="13"/>
      <c r="G429" s="109"/>
      <c r="H429" s="109"/>
      <c r="I429" s="24"/>
      <c r="J429" s="109"/>
      <c r="K429" s="108"/>
      <c r="L429" s="2"/>
      <c r="M429" s="2"/>
      <c r="N429" s="8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spans="1:36" ht="13.75" customHeight="1">
      <c r="A430" s="100"/>
      <c r="B430" s="2"/>
      <c r="C430" s="2"/>
      <c r="D430" s="13"/>
      <c r="E430" s="287"/>
      <c r="F430" s="13"/>
      <c r="G430" s="109"/>
      <c r="H430" s="109"/>
      <c r="I430" s="24"/>
      <c r="J430" s="109"/>
      <c r="K430" s="108"/>
      <c r="L430" s="2"/>
      <c r="M430" s="2"/>
      <c r="N430" s="8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spans="1:36" ht="13.75" customHeight="1">
      <c r="A431" s="100"/>
      <c r="B431" s="2"/>
      <c r="C431" s="2"/>
      <c r="D431" s="13"/>
      <c r="E431" s="287"/>
      <c r="F431" s="13"/>
      <c r="G431" s="109"/>
      <c r="H431" s="109"/>
      <c r="I431" s="24"/>
      <c r="J431" s="109"/>
      <c r="K431" s="108"/>
      <c r="L431" s="2"/>
      <c r="M431" s="2"/>
      <c r="N431" s="8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spans="1:36" ht="13.75" customHeight="1">
      <c r="A432" s="100"/>
      <c r="B432" s="2"/>
      <c r="C432" s="2"/>
      <c r="D432" s="13"/>
      <c r="E432" s="287"/>
      <c r="F432" s="13"/>
      <c r="G432" s="109"/>
      <c r="H432" s="109"/>
      <c r="I432" s="24"/>
      <c r="J432" s="109"/>
      <c r="K432" s="108"/>
      <c r="L432" s="2"/>
      <c r="M432" s="2"/>
      <c r="N432" s="87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spans="1:36" ht="13.75" customHeight="1">
      <c r="A433" s="100"/>
      <c r="B433" s="2"/>
      <c r="C433" s="2"/>
      <c r="D433" s="13"/>
      <c r="E433" s="287"/>
      <c r="F433" s="13"/>
      <c r="G433" s="109"/>
      <c r="H433" s="109"/>
      <c r="I433" s="24"/>
      <c r="J433" s="109"/>
      <c r="K433" s="108"/>
      <c r="L433" s="2"/>
      <c r="M433" s="2"/>
      <c r="N433" s="87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spans="1:36" ht="13.75" customHeight="1">
      <c r="A434" s="100"/>
      <c r="B434" s="2"/>
      <c r="C434" s="2"/>
      <c r="D434" s="13"/>
      <c r="E434" s="287"/>
      <c r="F434" s="13"/>
      <c r="G434" s="109"/>
      <c r="H434" s="109"/>
      <c r="I434" s="24"/>
      <c r="J434" s="109"/>
      <c r="K434" s="108"/>
      <c r="L434" s="2"/>
      <c r="M434" s="2"/>
      <c r="N434" s="87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spans="1:36" ht="13.75" customHeight="1">
      <c r="A435" s="100"/>
      <c r="B435" s="2"/>
      <c r="C435" s="2"/>
      <c r="D435" s="13"/>
      <c r="E435" s="287"/>
      <c r="F435" s="13"/>
      <c r="G435" s="109"/>
      <c r="H435" s="109"/>
      <c r="I435" s="24"/>
      <c r="J435" s="109"/>
      <c r="K435" s="108"/>
      <c r="L435" s="2"/>
      <c r="M435" s="2"/>
      <c r="N435" s="87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spans="1:36" ht="13.75" customHeight="1">
      <c r="A436" s="100"/>
      <c r="B436" s="2"/>
      <c r="C436" s="2"/>
      <c r="D436" s="13"/>
      <c r="E436" s="287"/>
      <c r="F436" s="13"/>
      <c r="G436" s="109"/>
      <c r="H436" s="109"/>
      <c r="I436" s="24"/>
      <c r="J436" s="109"/>
      <c r="K436" s="108"/>
      <c r="L436" s="2"/>
      <c r="M436" s="2"/>
      <c r="N436" s="87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spans="1:36" ht="13.75" customHeight="1">
      <c r="A437" s="100"/>
      <c r="B437" s="2"/>
      <c r="C437" s="2"/>
      <c r="D437" s="13"/>
      <c r="E437" s="287"/>
      <c r="F437" s="13"/>
      <c r="G437" s="109"/>
      <c r="H437" s="109"/>
      <c r="I437" s="24"/>
      <c r="J437" s="109"/>
      <c r="K437" s="108"/>
      <c r="L437" s="2"/>
      <c r="M437" s="2"/>
      <c r="N437" s="87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spans="1:36" ht="13.75" customHeight="1">
      <c r="A438" s="100"/>
      <c r="B438" s="2"/>
      <c r="C438" s="2"/>
      <c r="D438" s="13"/>
      <c r="E438" s="287"/>
      <c r="F438" s="13"/>
      <c r="G438" s="109"/>
      <c r="H438" s="109"/>
      <c r="I438" s="24"/>
      <c r="J438" s="109"/>
      <c r="K438" s="108"/>
      <c r="L438" s="2"/>
      <c r="M438" s="2"/>
      <c r="N438" s="87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spans="1:36" ht="13.75" customHeight="1">
      <c r="A439" s="100"/>
      <c r="B439" s="2"/>
      <c r="C439" s="2"/>
      <c r="D439" s="13"/>
      <c r="E439" s="287"/>
      <c r="F439" s="13"/>
      <c r="G439" s="109"/>
      <c r="H439" s="109"/>
      <c r="I439" s="24"/>
      <c r="J439" s="109"/>
      <c r="K439" s="108"/>
      <c r="L439" s="2"/>
      <c r="M439" s="2"/>
      <c r="N439" s="87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spans="1:36" ht="13.75" customHeight="1">
      <c r="A440" s="100"/>
      <c r="B440" s="2"/>
      <c r="C440" s="2"/>
      <c r="D440" s="13"/>
      <c r="E440" s="287"/>
      <c r="F440" s="13"/>
      <c r="G440" s="109"/>
      <c r="H440" s="109"/>
      <c r="I440" s="24"/>
      <c r="J440" s="109"/>
      <c r="K440" s="108"/>
      <c r="L440" s="2"/>
      <c r="M440" s="2"/>
      <c r="N440" s="87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spans="1:36" ht="13.75" customHeight="1">
      <c r="A441" s="100"/>
      <c r="B441" s="2"/>
      <c r="C441" s="2"/>
      <c r="D441" s="13"/>
      <c r="E441" s="287"/>
      <c r="F441" s="13"/>
      <c r="G441" s="109"/>
      <c r="H441" s="109"/>
      <c r="I441" s="24"/>
      <c r="J441" s="109"/>
      <c r="K441" s="108"/>
      <c r="L441" s="2"/>
      <c r="M441" s="2"/>
      <c r="N441" s="87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spans="1:36" ht="13.75" customHeight="1">
      <c r="A442" s="100"/>
      <c r="B442" s="2"/>
      <c r="C442" s="2"/>
      <c r="D442" s="13"/>
      <c r="E442" s="287"/>
      <c r="F442" s="13"/>
      <c r="G442" s="109"/>
      <c r="H442" s="109"/>
      <c r="I442" s="24"/>
      <c r="J442" s="109"/>
      <c r="K442" s="108"/>
      <c r="L442" s="2"/>
      <c r="M442" s="2"/>
      <c r="N442" s="87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spans="1:36" ht="13.75" customHeight="1">
      <c r="A443" s="100"/>
      <c r="B443" s="2"/>
      <c r="C443" s="2"/>
      <c r="D443" s="13"/>
      <c r="E443" s="287"/>
      <c r="F443" s="13"/>
      <c r="G443" s="109"/>
      <c r="H443" s="109"/>
      <c r="I443" s="24"/>
      <c r="J443" s="109"/>
      <c r="K443" s="108"/>
      <c r="L443" s="2"/>
      <c r="M443" s="2"/>
      <c r="N443" s="87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spans="1:36" ht="13.75" customHeight="1">
      <c r="A444" s="100"/>
      <c r="B444" s="2"/>
      <c r="C444" s="2"/>
      <c r="D444" s="13"/>
      <c r="E444" s="287"/>
      <c r="F444" s="13"/>
      <c r="G444" s="109"/>
      <c r="H444" s="109"/>
      <c r="I444" s="24"/>
      <c r="J444" s="109"/>
      <c r="K444" s="108"/>
      <c r="L444" s="2"/>
      <c r="M444" s="2"/>
      <c r="N444" s="87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spans="1:36" ht="13.75" customHeight="1">
      <c r="A445" s="100"/>
      <c r="B445" s="2"/>
      <c r="C445" s="2"/>
      <c r="D445" s="13"/>
      <c r="E445" s="287"/>
      <c r="F445" s="13"/>
      <c r="G445" s="109"/>
      <c r="H445" s="109"/>
      <c r="I445" s="24"/>
      <c r="J445" s="109"/>
      <c r="K445" s="108"/>
      <c r="L445" s="2"/>
      <c r="M445" s="2"/>
      <c r="N445" s="87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spans="1:36" ht="13.75" customHeight="1">
      <c r="A446" s="100"/>
      <c r="B446" s="2"/>
      <c r="C446" s="2"/>
      <c r="D446" s="13"/>
      <c r="E446" s="287"/>
      <c r="F446" s="13"/>
      <c r="G446" s="109"/>
      <c r="H446" s="109"/>
      <c r="I446" s="24"/>
      <c r="J446" s="109"/>
      <c r="K446" s="108"/>
      <c r="L446" s="2"/>
      <c r="M446" s="2"/>
      <c r="N446" s="87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spans="1:36" ht="13.75" customHeight="1">
      <c r="A447" s="100"/>
      <c r="B447" s="2"/>
      <c r="C447" s="2"/>
      <c r="D447" s="13"/>
      <c r="E447" s="287"/>
      <c r="F447" s="13"/>
      <c r="G447" s="109"/>
      <c r="H447" s="109"/>
      <c r="I447" s="24"/>
      <c r="J447" s="109"/>
      <c r="K447" s="108"/>
      <c r="L447" s="2"/>
      <c r="M447" s="2"/>
      <c r="N447" s="87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spans="1:36" ht="13.75" customHeight="1">
      <c r="A448" s="100"/>
      <c r="B448" s="2"/>
      <c r="C448" s="2"/>
      <c r="D448" s="13"/>
      <c r="E448" s="287"/>
      <c r="F448" s="13"/>
      <c r="G448" s="109"/>
      <c r="H448" s="109"/>
      <c r="I448" s="24"/>
      <c r="J448" s="109"/>
      <c r="K448" s="108"/>
      <c r="L448" s="2"/>
      <c r="M448" s="2"/>
      <c r="N448" s="8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spans="1:36" ht="13.75" customHeight="1">
      <c r="A449" s="100"/>
      <c r="B449" s="2"/>
      <c r="C449" s="2"/>
      <c r="D449" s="13"/>
      <c r="E449" s="287"/>
      <c r="F449" s="13"/>
      <c r="G449" s="109"/>
      <c r="H449" s="109"/>
      <c r="I449" s="24"/>
      <c r="J449" s="109"/>
      <c r="K449" s="108"/>
      <c r="L449" s="2"/>
      <c r="M449" s="2"/>
      <c r="N449" s="8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spans="1:36" ht="13.75" customHeight="1">
      <c r="A450" s="100"/>
      <c r="B450" s="2"/>
      <c r="C450" s="2"/>
      <c r="D450" s="13"/>
      <c r="E450" s="287"/>
      <c r="F450" s="13"/>
      <c r="G450" s="109"/>
      <c r="H450" s="109"/>
      <c r="I450" s="24"/>
      <c r="J450" s="109"/>
      <c r="K450" s="108"/>
      <c r="L450" s="2"/>
      <c r="M450" s="2"/>
      <c r="N450" s="87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spans="1:36" ht="13.75" customHeight="1">
      <c r="A451" s="100"/>
      <c r="B451" s="2"/>
      <c r="C451" s="2"/>
      <c r="D451" s="13"/>
      <c r="E451" s="287"/>
      <c r="F451" s="13"/>
      <c r="G451" s="109"/>
      <c r="H451" s="109"/>
      <c r="I451" s="24"/>
      <c r="J451" s="109"/>
      <c r="K451" s="108"/>
      <c r="L451" s="2"/>
      <c r="M451" s="2"/>
      <c r="N451" s="87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spans="1:36" ht="13.75" customHeight="1">
      <c r="A452" s="100"/>
      <c r="B452" s="2"/>
      <c r="C452" s="2"/>
      <c r="D452" s="13"/>
      <c r="E452" s="287"/>
      <c r="F452" s="13"/>
      <c r="G452" s="109"/>
      <c r="H452" s="109"/>
      <c r="I452" s="24"/>
      <c r="J452" s="109"/>
      <c r="K452" s="108"/>
      <c r="L452" s="2"/>
      <c r="M452" s="2"/>
      <c r="N452" s="8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spans="1:36" ht="13.75" customHeight="1">
      <c r="A453" s="100"/>
      <c r="B453" s="2"/>
      <c r="C453" s="2"/>
      <c r="D453" s="13"/>
      <c r="E453" s="287"/>
      <c r="F453" s="13"/>
      <c r="G453" s="109"/>
      <c r="H453" s="109"/>
      <c r="I453" s="24"/>
      <c r="J453" s="109"/>
      <c r="K453" s="108"/>
      <c r="L453" s="2"/>
      <c r="M453" s="2"/>
      <c r="N453" s="8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spans="1:36" ht="13.75" customHeight="1">
      <c r="A454" s="100"/>
      <c r="B454" s="2"/>
      <c r="C454" s="2"/>
      <c r="D454" s="13"/>
      <c r="E454" s="287"/>
      <c r="F454" s="13"/>
      <c r="G454" s="109"/>
      <c r="H454" s="109"/>
      <c r="I454" s="24"/>
      <c r="J454" s="109"/>
      <c r="K454" s="108"/>
      <c r="L454" s="2"/>
      <c r="M454" s="2"/>
      <c r="N454" s="8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spans="1:36" ht="13.75" customHeight="1">
      <c r="A455" s="100"/>
      <c r="B455" s="2"/>
      <c r="C455" s="2"/>
      <c r="D455" s="13"/>
      <c r="E455" s="287"/>
      <c r="F455" s="13"/>
      <c r="G455" s="109"/>
      <c r="H455" s="109"/>
      <c r="I455" s="24"/>
      <c r="J455" s="109"/>
      <c r="K455" s="108"/>
      <c r="L455" s="2"/>
      <c r="M455" s="2"/>
      <c r="N455" s="8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spans="1:36" ht="13.75" customHeight="1">
      <c r="A456" s="100"/>
      <c r="B456" s="2"/>
      <c r="C456" s="2"/>
      <c r="D456" s="13"/>
      <c r="E456" s="287"/>
      <c r="F456" s="13"/>
      <c r="G456" s="109"/>
      <c r="H456" s="109"/>
      <c r="I456" s="24"/>
      <c r="J456" s="109"/>
      <c r="K456" s="108"/>
      <c r="L456" s="2"/>
      <c r="M456" s="2"/>
      <c r="N456" s="8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spans="1:36" ht="13.75" customHeight="1">
      <c r="A457" s="100"/>
      <c r="B457" s="2"/>
      <c r="C457" s="2"/>
      <c r="D457" s="13"/>
      <c r="E457" s="287"/>
      <c r="F457" s="13"/>
      <c r="G457" s="109"/>
      <c r="H457" s="109"/>
      <c r="I457" s="24"/>
      <c r="J457" s="109"/>
      <c r="K457" s="108"/>
      <c r="L457" s="2"/>
      <c r="M457" s="2"/>
      <c r="N457" s="8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spans="1:36" ht="13.75" customHeight="1">
      <c r="A458" s="100"/>
      <c r="B458" s="2"/>
      <c r="C458" s="2"/>
      <c r="D458" s="13"/>
      <c r="E458" s="287"/>
      <c r="F458" s="13"/>
      <c r="G458" s="109"/>
      <c r="H458" s="109"/>
      <c r="I458" s="24"/>
      <c r="J458" s="109"/>
      <c r="K458" s="108"/>
      <c r="L458" s="2"/>
      <c r="M458" s="2"/>
      <c r="N458" s="8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spans="1:36" ht="13.75" customHeight="1">
      <c r="A459" s="100"/>
      <c r="B459" s="2"/>
      <c r="C459" s="2"/>
      <c r="D459" s="13"/>
      <c r="E459" s="287"/>
      <c r="F459" s="13"/>
      <c r="G459" s="109"/>
      <c r="H459" s="109"/>
      <c r="I459" s="24"/>
      <c r="J459" s="109"/>
      <c r="K459" s="108"/>
      <c r="L459" s="2"/>
      <c r="M459" s="2"/>
      <c r="N459" s="8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spans="1:36" ht="13.75" customHeight="1">
      <c r="A460" s="100"/>
      <c r="B460" s="2"/>
      <c r="C460" s="2"/>
      <c r="D460" s="13"/>
      <c r="E460" s="287"/>
      <c r="F460" s="13"/>
      <c r="G460" s="109"/>
      <c r="H460" s="109"/>
      <c r="I460" s="24"/>
      <c r="J460" s="109"/>
      <c r="K460" s="108"/>
      <c r="L460" s="2"/>
      <c r="M460" s="2"/>
      <c r="N460" s="87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spans="1:36" ht="13.75" customHeight="1">
      <c r="A461" s="100"/>
      <c r="B461" s="2"/>
      <c r="C461" s="2"/>
      <c r="D461" s="13"/>
      <c r="E461" s="287"/>
      <c r="F461" s="13"/>
      <c r="G461" s="109"/>
      <c r="H461" s="109"/>
      <c r="I461" s="24"/>
      <c r="J461" s="109"/>
      <c r="K461" s="108"/>
      <c r="L461" s="2"/>
      <c r="M461" s="2"/>
      <c r="N461" s="8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spans="1:36" ht="13.75" customHeight="1">
      <c r="A462" s="100"/>
      <c r="B462" s="2"/>
      <c r="C462" s="2"/>
      <c r="D462" s="13"/>
      <c r="E462" s="287"/>
      <c r="F462" s="13"/>
      <c r="G462" s="109"/>
      <c r="H462" s="109"/>
      <c r="I462" s="24"/>
      <c r="J462" s="109"/>
      <c r="K462" s="108"/>
      <c r="L462" s="2"/>
      <c r="M462" s="2"/>
      <c r="N462" s="8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spans="1:36" ht="13.75" customHeight="1">
      <c r="A463" s="100"/>
      <c r="B463" s="2"/>
      <c r="C463" s="2"/>
      <c r="D463" s="13"/>
      <c r="E463" s="287"/>
      <c r="F463" s="13"/>
      <c r="G463" s="109"/>
      <c r="H463" s="109"/>
      <c r="I463" s="24"/>
      <c r="J463" s="109"/>
      <c r="K463" s="108"/>
      <c r="L463" s="2"/>
      <c r="M463" s="2"/>
      <c r="N463" s="8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spans="1:36" ht="13.75" customHeight="1">
      <c r="A464" s="100"/>
      <c r="B464" s="2"/>
      <c r="C464" s="2"/>
      <c r="D464" s="13"/>
      <c r="E464" s="287"/>
      <c r="F464" s="13"/>
      <c r="G464" s="109"/>
      <c r="H464" s="109"/>
      <c r="I464" s="24"/>
      <c r="J464" s="109"/>
      <c r="K464" s="108"/>
      <c r="L464" s="2"/>
      <c r="M464" s="2"/>
      <c r="N464" s="87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spans="1:36" ht="13.75" customHeight="1">
      <c r="A465" s="100"/>
      <c r="B465" s="2"/>
      <c r="C465" s="2"/>
      <c r="D465" s="13"/>
      <c r="E465" s="287"/>
      <c r="F465" s="13"/>
      <c r="G465" s="109"/>
      <c r="H465" s="109"/>
      <c r="I465" s="24"/>
      <c r="J465" s="109"/>
      <c r="K465" s="108"/>
      <c r="L465" s="2"/>
      <c r="M465" s="2"/>
      <c r="N465" s="87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spans="1:36" ht="13.75" customHeight="1">
      <c r="A466" s="100"/>
      <c r="B466" s="2"/>
      <c r="C466" s="2"/>
      <c r="D466" s="13"/>
      <c r="E466" s="287"/>
      <c r="F466" s="13"/>
      <c r="G466" s="109"/>
      <c r="H466" s="109"/>
      <c r="I466" s="24"/>
      <c r="J466" s="109"/>
      <c r="K466" s="108"/>
      <c r="L466" s="2"/>
      <c r="M466" s="2"/>
      <c r="N466" s="87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spans="1:36" ht="13.75" customHeight="1">
      <c r="A467" s="100"/>
      <c r="B467" s="2"/>
      <c r="C467" s="2"/>
      <c r="D467" s="13"/>
      <c r="E467" s="287"/>
      <c r="F467" s="13"/>
      <c r="G467" s="109"/>
      <c r="H467" s="109"/>
      <c r="I467" s="24"/>
      <c r="J467" s="109"/>
      <c r="K467" s="108"/>
      <c r="L467" s="2"/>
      <c r="M467" s="2"/>
      <c r="N467" s="87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spans="1:36" ht="13.75" customHeight="1">
      <c r="A468" s="100"/>
      <c r="B468" s="2"/>
      <c r="C468" s="2"/>
      <c r="D468" s="13"/>
      <c r="E468" s="287"/>
      <c r="F468" s="13"/>
      <c r="G468" s="109"/>
      <c r="H468" s="109"/>
      <c r="I468" s="24"/>
      <c r="J468" s="109"/>
      <c r="K468" s="108"/>
      <c r="L468" s="2"/>
      <c r="M468" s="2"/>
      <c r="N468" s="87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spans="1:36" ht="13.75" customHeight="1">
      <c r="A469" s="100"/>
      <c r="B469" s="2"/>
      <c r="C469" s="2"/>
      <c r="D469" s="13"/>
      <c r="E469" s="287"/>
      <c r="F469" s="13"/>
      <c r="G469" s="109"/>
      <c r="H469" s="109"/>
      <c r="I469" s="24"/>
      <c r="J469" s="109"/>
      <c r="K469" s="108"/>
      <c r="L469" s="2"/>
      <c r="M469" s="2"/>
      <c r="N469" s="87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spans="1:36" ht="13.75" customHeight="1">
      <c r="A470" s="100"/>
      <c r="B470" s="2"/>
      <c r="C470" s="2"/>
      <c r="D470" s="13"/>
      <c r="E470" s="287"/>
      <c r="F470" s="13"/>
      <c r="G470" s="109"/>
      <c r="H470" s="109"/>
      <c r="I470" s="24"/>
      <c r="J470" s="109"/>
      <c r="K470" s="108"/>
      <c r="L470" s="2"/>
      <c r="M470" s="2"/>
      <c r="N470" s="87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spans="1:36" ht="13.75" customHeight="1">
      <c r="A471" s="100"/>
      <c r="B471" s="2"/>
      <c r="C471" s="2"/>
      <c r="D471" s="13"/>
      <c r="E471" s="287"/>
      <c r="F471" s="13"/>
      <c r="G471" s="109"/>
      <c r="H471" s="109"/>
      <c r="I471" s="24"/>
      <c r="J471" s="109"/>
      <c r="K471" s="108"/>
      <c r="L471" s="2"/>
      <c r="M471" s="2"/>
      <c r="N471" s="87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spans="1:36" ht="13.75" customHeight="1">
      <c r="A472" s="100"/>
      <c r="B472" s="2"/>
      <c r="C472" s="2"/>
      <c r="D472" s="13"/>
      <c r="E472" s="287"/>
      <c r="F472" s="13"/>
      <c r="G472" s="109"/>
      <c r="H472" s="109"/>
      <c r="I472" s="24"/>
      <c r="J472" s="109"/>
      <c r="K472" s="108"/>
      <c r="L472" s="2"/>
      <c r="M472" s="2"/>
      <c r="N472" s="87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spans="1:36" ht="13.75" customHeight="1">
      <c r="A473" s="100"/>
      <c r="B473" s="2"/>
      <c r="C473" s="2"/>
      <c r="D473" s="13"/>
      <c r="E473" s="287"/>
      <c r="F473" s="13"/>
      <c r="G473" s="109"/>
      <c r="H473" s="109"/>
      <c r="I473" s="24"/>
      <c r="J473" s="109"/>
      <c r="K473" s="108"/>
      <c r="L473" s="2"/>
      <c r="M473" s="2"/>
      <c r="N473" s="87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spans="1:36" ht="13.75" customHeight="1">
      <c r="A474" s="100"/>
      <c r="B474" s="2"/>
      <c r="C474" s="2"/>
      <c r="D474" s="13"/>
      <c r="E474" s="287"/>
      <c r="F474" s="13"/>
      <c r="G474" s="109"/>
      <c r="H474" s="109"/>
      <c r="I474" s="24"/>
      <c r="J474" s="109"/>
      <c r="K474" s="108"/>
      <c r="L474" s="2"/>
      <c r="M474" s="2"/>
      <c r="N474" s="87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spans="1:36" ht="13.75" customHeight="1">
      <c r="A475" s="100"/>
      <c r="B475" s="2"/>
      <c r="C475" s="2"/>
      <c r="D475" s="13"/>
      <c r="E475" s="287"/>
      <c r="F475" s="13"/>
      <c r="G475" s="109"/>
      <c r="H475" s="109"/>
      <c r="I475" s="24"/>
      <c r="J475" s="109"/>
      <c r="K475" s="108"/>
      <c r="L475" s="2"/>
      <c r="M475" s="2"/>
      <c r="N475" s="87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spans="1:36" ht="13.75" customHeight="1">
      <c r="A476" s="100"/>
      <c r="B476" s="2"/>
      <c r="C476" s="2"/>
      <c r="D476" s="13"/>
      <c r="E476" s="287"/>
      <c r="F476" s="13"/>
      <c r="G476" s="109"/>
      <c r="H476" s="109"/>
      <c r="I476" s="24"/>
      <c r="J476" s="109"/>
      <c r="K476" s="108"/>
      <c r="L476" s="2"/>
      <c r="M476" s="2"/>
      <c r="N476" s="87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spans="1:36" ht="13.75" customHeight="1">
      <c r="A477" s="100"/>
      <c r="B477" s="2"/>
      <c r="C477" s="2"/>
      <c r="D477" s="13"/>
      <c r="E477" s="287"/>
      <c r="F477" s="13"/>
      <c r="G477" s="109"/>
      <c r="H477" s="109"/>
      <c r="I477" s="24"/>
      <c r="J477" s="109"/>
      <c r="K477" s="108"/>
      <c r="L477" s="2"/>
      <c r="M477" s="2"/>
      <c r="N477" s="87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spans="1:36" ht="13.75" customHeight="1">
      <c r="A478" s="100"/>
      <c r="B478" s="2"/>
      <c r="C478" s="2"/>
      <c r="D478" s="13"/>
      <c r="E478" s="287"/>
      <c r="F478" s="13"/>
      <c r="G478" s="109"/>
      <c r="H478" s="109"/>
      <c r="I478" s="24"/>
      <c r="J478" s="109"/>
      <c r="K478" s="108"/>
      <c r="L478" s="2"/>
      <c r="M478" s="2"/>
      <c r="N478" s="87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spans="1:36" ht="13.75" customHeight="1">
      <c r="A479" s="100"/>
      <c r="B479" s="2"/>
      <c r="C479" s="2"/>
      <c r="D479" s="13"/>
      <c r="E479" s="287"/>
      <c r="F479" s="13"/>
      <c r="G479" s="109"/>
      <c r="H479" s="109"/>
      <c r="I479" s="24"/>
      <c r="J479" s="109"/>
      <c r="K479" s="108"/>
      <c r="L479" s="2"/>
      <c r="M479" s="2"/>
      <c r="N479" s="87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spans="1:36" ht="13.75" customHeight="1">
      <c r="A480" s="100"/>
      <c r="B480" s="2"/>
      <c r="C480" s="2"/>
      <c r="D480" s="13"/>
      <c r="E480" s="287"/>
      <c r="F480" s="13"/>
      <c r="G480" s="109"/>
      <c r="H480" s="109"/>
      <c r="I480" s="24"/>
      <c r="J480" s="109"/>
      <c r="K480" s="108"/>
      <c r="L480" s="2"/>
      <c r="M480" s="2"/>
      <c r="N480" s="87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spans="1:36" ht="13.75" customHeight="1">
      <c r="A481" s="100"/>
      <c r="B481" s="2"/>
      <c r="C481" s="2"/>
      <c r="D481" s="13"/>
      <c r="E481" s="287"/>
      <c r="F481" s="13"/>
      <c r="G481" s="109"/>
      <c r="H481" s="109"/>
      <c r="I481" s="24"/>
      <c r="J481" s="109"/>
      <c r="K481" s="108"/>
      <c r="L481" s="2"/>
      <c r="M481" s="2"/>
      <c r="N481" s="87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spans="1:36" ht="13.75" customHeight="1">
      <c r="A482" s="100"/>
      <c r="B482" s="2"/>
      <c r="C482" s="2"/>
      <c r="D482" s="13"/>
      <c r="E482" s="287"/>
      <c r="F482" s="13"/>
      <c r="G482" s="109"/>
      <c r="H482" s="109"/>
      <c r="I482" s="24"/>
      <c r="J482" s="109"/>
      <c r="K482" s="108"/>
      <c r="L482" s="2"/>
      <c r="M482" s="2"/>
      <c r="N482" s="87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spans="1:36" ht="13.75" customHeight="1">
      <c r="A483" s="100"/>
      <c r="B483" s="2"/>
      <c r="C483" s="2"/>
      <c r="D483" s="13"/>
      <c r="E483" s="287"/>
      <c r="F483" s="13"/>
      <c r="G483" s="109"/>
      <c r="H483" s="109"/>
      <c r="I483" s="24"/>
      <c r="J483" s="109"/>
      <c r="K483" s="108"/>
      <c r="L483" s="2"/>
      <c r="M483" s="2"/>
      <c r="N483" s="87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spans="1:36" ht="13.75" customHeight="1">
      <c r="A484" s="100"/>
      <c r="B484" s="2"/>
      <c r="C484" s="2"/>
      <c r="D484" s="13"/>
      <c r="E484" s="287"/>
      <c r="F484" s="13"/>
      <c r="G484" s="109"/>
      <c r="H484" s="109"/>
      <c r="I484" s="24"/>
      <c r="J484" s="109"/>
      <c r="K484" s="108"/>
      <c r="L484" s="2"/>
      <c r="M484" s="2"/>
      <c r="N484" s="8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spans="1:36" ht="13.75" customHeight="1">
      <c r="A485" s="100"/>
      <c r="B485" s="2"/>
      <c r="C485" s="2"/>
      <c r="D485" s="13"/>
      <c r="E485" s="287"/>
      <c r="F485" s="13"/>
      <c r="G485" s="109"/>
      <c r="H485" s="109"/>
      <c r="I485" s="24"/>
      <c r="J485" s="109"/>
      <c r="K485" s="108"/>
      <c r="L485" s="2"/>
      <c r="M485" s="2"/>
      <c r="N485" s="8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spans="1:36" ht="13.75" customHeight="1">
      <c r="A486" s="100"/>
      <c r="B486" s="2"/>
      <c r="C486" s="2"/>
      <c r="D486" s="13"/>
      <c r="E486" s="287"/>
      <c r="F486" s="13"/>
      <c r="G486" s="109"/>
      <c r="H486" s="109"/>
      <c r="I486" s="24"/>
      <c r="J486" s="109"/>
      <c r="K486" s="108"/>
      <c r="L486" s="2"/>
      <c r="M486" s="2"/>
      <c r="N486" s="8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spans="1:36" ht="13.75" customHeight="1">
      <c r="A487" s="100"/>
      <c r="B487" s="2"/>
      <c r="C487" s="2"/>
      <c r="D487" s="13"/>
      <c r="E487" s="287"/>
      <c r="F487" s="13"/>
      <c r="G487" s="109"/>
      <c r="H487" s="109"/>
      <c r="I487" s="24"/>
      <c r="J487" s="109"/>
      <c r="K487" s="108"/>
      <c r="L487" s="2"/>
      <c r="M487" s="2"/>
      <c r="N487" s="8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spans="1:36" ht="13.75" customHeight="1">
      <c r="A488" s="100"/>
      <c r="B488" s="2"/>
      <c r="C488" s="2"/>
      <c r="D488" s="13"/>
      <c r="E488" s="287"/>
      <c r="F488" s="13"/>
      <c r="G488" s="109"/>
      <c r="H488" s="109"/>
      <c r="I488" s="24"/>
      <c r="J488" s="109"/>
      <c r="K488" s="108"/>
      <c r="L488" s="2"/>
      <c r="M488" s="2"/>
      <c r="N488" s="87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spans="1:36" ht="13.75" customHeight="1">
      <c r="A489" s="100"/>
      <c r="B489" s="2"/>
      <c r="C489" s="2"/>
      <c r="D489" s="13"/>
      <c r="E489" s="287"/>
      <c r="F489" s="13"/>
      <c r="G489" s="109"/>
      <c r="H489" s="109"/>
      <c r="I489" s="24"/>
      <c r="J489" s="109"/>
      <c r="K489" s="108"/>
      <c r="L489" s="2"/>
      <c r="M489" s="2"/>
      <c r="N489" s="87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spans="1:36" ht="13.75" customHeight="1">
      <c r="A490" s="100"/>
      <c r="B490" s="2"/>
      <c r="C490" s="2"/>
      <c r="D490" s="13"/>
      <c r="E490" s="287"/>
      <c r="F490" s="13"/>
      <c r="G490" s="109"/>
      <c r="H490" s="109"/>
      <c r="I490" s="24"/>
      <c r="J490" s="109"/>
      <c r="K490" s="108"/>
      <c r="L490" s="2"/>
      <c r="M490" s="2"/>
      <c r="N490" s="87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spans="1:36" ht="13.75" customHeight="1">
      <c r="A491" s="100"/>
      <c r="B491" s="2"/>
      <c r="C491" s="2"/>
      <c r="D491" s="13"/>
      <c r="E491" s="287"/>
      <c r="F491" s="13"/>
      <c r="G491" s="109"/>
      <c r="H491" s="109"/>
      <c r="I491" s="24"/>
      <c r="J491" s="109"/>
      <c r="K491" s="108"/>
      <c r="L491" s="2"/>
      <c r="M491" s="2"/>
      <c r="N491" s="87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spans="1:36" ht="13.75" customHeight="1">
      <c r="A492" s="100"/>
      <c r="B492" s="2"/>
      <c r="C492" s="2"/>
      <c r="D492" s="13"/>
      <c r="E492" s="287"/>
      <c r="F492" s="13"/>
      <c r="G492" s="109"/>
      <c r="H492" s="109"/>
      <c r="I492" s="24"/>
      <c r="J492" s="109"/>
      <c r="K492" s="108"/>
      <c r="L492" s="2"/>
      <c r="M492" s="2"/>
      <c r="N492" s="87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spans="1:36" ht="13.75" customHeight="1">
      <c r="A493" s="100"/>
      <c r="B493" s="2"/>
      <c r="C493" s="2"/>
      <c r="D493" s="13"/>
      <c r="E493" s="287"/>
      <c r="F493" s="13"/>
      <c r="G493" s="109"/>
      <c r="H493" s="109"/>
      <c r="I493" s="24"/>
      <c r="J493" s="109"/>
      <c r="K493" s="108"/>
      <c r="L493" s="2"/>
      <c r="M493" s="2"/>
      <c r="N493" s="87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spans="1:36" ht="13.75" customHeight="1">
      <c r="A494" s="100"/>
      <c r="B494" s="2"/>
      <c r="C494" s="2"/>
      <c r="D494" s="13"/>
      <c r="E494" s="287"/>
      <c r="F494" s="13"/>
      <c r="G494" s="109"/>
      <c r="H494" s="109"/>
      <c r="I494" s="24"/>
      <c r="J494" s="109"/>
      <c r="K494" s="108"/>
      <c r="L494" s="2"/>
      <c r="M494" s="2"/>
      <c r="N494" s="87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spans="1:36" ht="13.75" customHeight="1">
      <c r="A495" s="100"/>
      <c r="B495" s="2"/>
      <c r="C495" s="2"/>
      <c r="D495" s="13"/>
      <c r="E495" s="287"/>
      <c r="F495" s="13"/>
      <c r="G495" s="109"/>
      <c r="H495" s="109"/>
      <c r="I495" s="24"/>
      <c r="J495" s="109"/>
      <c r="K495" s="108"/>
      <c r="L495" s="2"/>
      <c r="M495" s="2"/>
      <c r="N495" s="87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spans="1:36" ht="13.75" customHeight="1">
      <c r="A496" s="100"/>
      <c r="B496" s="2"/>
      <c r="C496" s="2"/>
      <c r="D496" s="13"/>
      <c r="E496" s="287"/>
      <c r="F496" s="13"/>
      <c r="G496" s="109"/>
      <c r="H496" s="109"/>
      <c r="I496" s="24"/>
      <c r="J496" s="109"/>
      <c r="K496" s="108"/>
      <c r="L496" s="2"/>
      <c r="M496" s="2"/>
      <c r="N496" s="87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spans="1:36" ht="13.75" customHeight="1">
      <c r="A497" s="100"/>
      <c r="B497" s="2"/>
      <c r="C497" s="2"/>
      <c r="D497" s="13"/>
      <c r="E497" s="287"/>
      <c r="F497" s="13"/>
      <c r="G497" s="109"/>
      <c r="H497" s="109"/>
      <c r="I497" s="24"/>
      <c r="J497" s="109"/>
      <c r="K497" s="108"/>
      <c r="L497" s="2"/>
      <c r="M497" s="2"/>
      <c r="N497" s="8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spans="1:36" ht="13.75" customHeight="1">
      <c r="A498" s="100"/>
      <c r="B498" s="2"/>
      <c r="C498" s="2"/>
      <c r="D498" s="13"/>
      <c r="E498" s="287"/>
      <c r="F498" s="13"/>
      <c r="G498" s="109"/>
      <c r="H498" s="109"/>
      <c r="I498" s="24"/>
      <c r="J498" s="109"/>
      <c r="K498" s="108"/>
      <c r="L498" s="2"/>
      <c r="M498" s="2"/>
      <c r="N498" s="8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spans="1:36" ht="13.75" customHeight="1">
      <c r="A499" s="100"/>
      <c r="B499" s="2"/>
      <c r="C499" s="2"/>
      <c r="D499" s="13"/>
      <c r="E499" s="287"/>
      <c r="F499" s="13"/>
      <c r="G499" s="109"/>
      <c r="H499" s="109"/>
      <c r="I499" s="24"/>
      <c r="J499" s="109"/>
      <c r="K499" s="108"/>
      <c r="L499" s="2"/>
      <c r="M499" s="2"/>
      <c r="N499" s="8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spans="1:36" ht="13.75" customHeight="1">
      <c r="A500" s="100"/>
      <c r="B500" s="2"/>
      <c r="C500" s="2"/>
      <c r="D500" s="13"/>
      <c r="E500" s="287"/>
      <c r="F500" s="13"/>
      <c r="G500" s="109"/>
      <c r="H500" s="109"/>
      <c r="I500" s="24"/>
      <c r="J500" s="109"/>
      <c r="K500" s="108"/>
      <c r="L500" s="2"/>
      <c r="M500" s="2"/>
      <c r="N500" s="87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spans="1:36" ht="13.75" customHeight="1">
      <c r="A501" s="100"/>
      <c r="B501" s="2"/>
      <c r="C501" s="2"/>
      <c r="D501" s="13"/>
      <c r="E501" s="287"/>
      <c r="F501" s="13"/>
      <c r="G501" s="109"/>
      <c r="H501" s="109"/>
      <c r="I501" s="24"/>
      <c r="J501" s="109"/>
      <c r="K501" s="108"/>
      <c r="L501" s="2"/>
      <c r="M501" s="2"/>
      <c r="N501" s="87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spans="1:36" ht="13.75" customHeight="1">
      <c r="A502" s="100"/>
      <c r="B502" s="2"/>
      <c r="C502" s="2"/>
      <c r="D502" s="13"/>
      <c r="E502" s="287"/>
      <c r="F502" s="13"/>
      <c r="G502" s="109"/>
      <c r="H502" s="109"/>
      <c r="I502" s="24"/>
      <c r="J502" s="109"/>
      <c r="K502" s="108"/>
      <c r="L502" s="2"/>
      <c r="M502" s="2"/>
      <c r="N502" s="87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spans="1:36" ht="13.75" customHeight="1">
      <c r="A503" s="100"/>
      <c r="B503" s="2"/>
      <c r="C503" s="2"/>
      <c r="D503" s="13"/>
      <c r="E503" s="287"/>
      <c r="F503" s="13"/>
      <c r="G503" s="109"/>
      <c r="H503" s="109"/>
      <c r="I503" s="24"/>
      <c r="J503" s="109"/>
      <c r="K503" s="108"/>
      <c r="L503" s="2"/>
      <c r="M503" s="2"/>
      <c r="N503" s="87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spans="1:36" ht="13.75" customHeight="1">
      <c r="A504" s="100"/>
      <c r="B504" s="2"/>
      <c r="C504" s="2"/>
      <c r="D504" s="13"/>
      <c r="E504" s="287"/>
      <c r="F504" s="13"/>
      <c r="G504" s="109"/>
      <c r="H504" s="109"/>
      <c r="I504" s="24"/>
      <c r="J504" s="109"/>
      <c r="K504" s="108"/>
      <c r="L504" s="2"/>
      <c r="M504" s="2"/>
      <c r="N504" s="87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spans="1:36" ht="13.75" customHeight="1">
      <c r="A505" s="100"/>
      <c r="B505" s="2"/>
      <c r="C505" s="2"/>
      <c r="D505" s="13"/>
      <c r="E505" s="287"/>
      <c r="F505" s="13"/>
      <c r="G505" s="109"/>
      <c r="H505" s="109"/>
      <c r="I505" s="24"/>
      <c r="J505" s="109"/>
      <c r="K505" s="108"/>
      <c r="L505" s="2"/>
      <c r="M505" s="2"/>
      <c r="N505" s="87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spans="1:36" ht="13.75" customHeight="1">
      <c r="A506" s="100"/>
      <c r="B506" s="2"/>
      <c r="C506" s="2"/>
      <c r="D506" s="13"/>
      <c r="E506" s="287"/>
      <c r="F506" s="13"/>
      <c r="G506" s="109"/>
      <c r="H506" s="109"/>
      <c r="I506" s="24"/>
      <c r="J506" s="109"/>
      <c r="K506" s="108"/>
      <c r="L506" s="2"/>
      <c r="M506" s="2"/>
      <c r="N506" s="87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spans="1:36" ht="13.75" customHeight="1">
      <c r="A507" s="100"/>
      <c r="B507" s="2"/>
      <c r="C507" s="2"/>
      <c r="D507" s="13"/>
      <c r="E507" s="287"/>
      <c r="F507" s="13"/>
      <c r="G507" s="109"/>
      <c r="H507" s="109"/>
      <c r="I507" s="24"/>
      <c r="J507" s="109"/>
      <c r="K507" s="108"/>
      <c r="L507" s="2"/>
      <c r="M507" s="2"/>
      <c r="N507" s="87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spans="1:36" ht="13.75" customHeight="1">
      <c r="A508" s="100"/>
      <c r="B508" s="2"/>
      <c r="C508" s="2"/>
      <c r="D508" s="13"/>
      <c r="E508" s="287"/>
      <c r="F508" s="13"/>
      <c r="G508" s="109"/>
      <c r="H508" s="109"/>
      <c r="I508" s="24"/>
      <c r="J508" s="109"/>
      <c r="K508" s="108"/>
      <c r="L508" s="2"/>
      <c r="M508" s="2"/>
      <c r="N508" s="87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spans="1:36" ht="13.75" customHeight="1">
      <c r="A509" s="100"/>
      <c r="B509" s="2"/>
      <c r="C509" s="2"/>
      <c r="D509" s="13"/>
      <c r="E509" s="287"/>
      <c r="F509" s="13"/>
      <c r="G509" s="109"/>
      <c r="H509" s="109"/>
      <c r="I509" s="24"/>
      <c r="J509" s="109"/>
      <c r="K509" s="108"/>
      <c r="L509" s="2"/>
      <c r="M509" s="2"/>
      <c r="N509" s="87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spans="1:36" ht="13.75" customHeight="1">
      <c r="A510" s="100"/>
      <c r="B510" s="2"/>
      <c r="C510" s="2"/>
      <c r="D510" s="13"/>
      <c r="E510" s="287"/>
      <c r="F510" s="13"/>
      <c r="G510" s="109"/>
      <c r="H510" s="109"/>
      <c r="I510" s="24"/>
      <c r="J510" s="109"/>
      <c r="K510" s="108"/>
      <c r="L510" s="2"/>
      <c r="M510" s="2"/>
      <c r="N510" s="87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spans="1:36" ht="13.75" customHeight="1">
      <c r="A511" s="100"/>
      <c r="B511" s="2"/>
      <c r="C511" s="2"/>
      <c r="D511" s="13"/>
      <c r="E511" s="287"/>
      <c r="F511" s="13"/>
      <c r="G511" s="109"/>
      <c r="H511" s="109"/>
      <c r="I511" s="24"/>
      <c r="J511" s="109"/>
      <c r="K511" s="108"/>
      <c r="L511" s="2"/>
      <c r="M511" s="2"/>
      <c r="N511" s="87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spans="1:36" ht="13.75" customHeight="1">
      <c r="A512" s="100"/>
      <c r="B512" s="2"/>
      <c r="C512" s="2"/>
      <c r="D512" s="13"/>
      <c r="E512" s="287"/>
      <c r="F512" s="13"/>
      <c r="G512" s="109"/>
      <c r="H512" s="109"/>
      <c r="I512" s="24"/>
      <c r="J512" s="109"/>
      <c r="K512" s="108"/>
      <c r="L512" s="2"/>
      <c r="M512" s="2"/>
      <c r="N512" s="87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spans="1:36" ht="13.75" customHeight="1">
      <c r="A513" s="100"/>
      <c r="B513" s="2"/>
      <c r="C513" s="2"/>
      <c r="D513" s="13"/>
      <c r="E513" s="287"/>
      <c r="F513" s="13"/>
      <c r="G513" s="109"/>
      <c r="H513" s="109"/>
      <c r="I513" s="24"/>
      <c r="J513" s="109"/>
      <c r="K513" s="108"/>
      <c r="L513" s="2"/>
      <c r="M513" s="2"/>
      <c r="N513" s="87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spans="1:36" ht="13.75" customHeight="1">
      <c r="A514" s="100"/>
      <c r="B514" s="2"/>
      <c r="C514" s="2"/>
      <c r="D514" s="13"/>
      <c r="E514" s="287"/>
      <c r="F514" s="13"/>
      <c r="G514" s="109"/>
      <c r="H514" s="109"/>
      <c r="I514" s="24"/>
      <c r="J514" s="109"/>
      <c r="K514" s="108"/>
      <c r="L514" s="2"/>
      <c r="M514" s="2"/>
      <c r="N514" s="87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spans="1:36" ht="13.75" customHeight="1">
      <c r="A515" s="100"/>
      <c r="B515" s="2"/>
      <c r="C515" s="2"/>
      <c r="D515" s="13"/>
      <c r="E515" s="287"/>
      <c r="F515" s="13"/>
      <c r="G515" s="109"/>
      <c r="H515" s="109"/>
      <c r="I515" s="24"/>
      <c r="J515" s="109"/>
      <c r="K515" s="108"/>
      <c r="L515" s="2"/>
      <c r="M515" s="2"/>
      <c r="N515" s="87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spans="1:36" ht="13.75" customHeight="1">
      <c r="A516" s="100"/>
      <c r="B516" s="2"/>
      <c r="C516" s="2"/>
      <c r="D516" s="13"/>
      <c r="E516" s="287"/>
      <c r="F516" s="13"/>
      <c r="G516" s="109"/>
      <c r="H516" s="109"/>
      <c r="I516" s="24"/>
      <c r="J516" s="109"/>
      <c r="K516" s="108"/>
      <c r="L516" s="2"/>
      <c r="M516" s="2"/>
      <c r="N516" s="87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spans="1:36" ht="13.75" customHeight="1">
      <c r="A517" s="100"/>
      <c r="B517" s="2"/>
      <c r="C517" s="2"/>
      <c r="D517" s="13"/>
      <c r="E517" s="287"/>
      <c r="F517" s="13"/>
      <c r="G517" s="109"/>
      <c r="H517" s="109"/>
      <c r="I517" s="24"/>
      <c r="J517" s="109"/>
      <c r="K517" s="108"/>
      <c r="L517" s="2"/>
      <c r="M517" s="2"/>
      <c r="N517" s="87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spans="1:36" ht="13.75" customHeight="1">
      <c r="A518" s="100"/>
      <c r="B518" s="2"/>
      <c r="C518" s="2"/>
      <c r="D518" s="13"/>
      <c r="E518" s="287"/>
      <c r="F518" s="13"/>
      <c r="G518" s="109"/>
      <c r="H518" s="109"/>
      <c r="I518" s="24"/>
      <c r="J518" s="109"/>
      <c r="K518" s="108"/>
      <c r="L518" s="2"/>
      <c r="M518" s="2"/>
      <c r="N518" s="87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spans="1:36" ht="13.75" customHeight="1">
      <c r="A519" s="100"/>
      <c r="B519" s="2"/>
      <c r="C519" s="2"/>
      <c r="D519" s="13"/>
      <c r="E519" s="287"/>
      <c r="F519" s="13"/>
      <c r="G519" s="109"/>
      <c r="H519" s="109"/>
      <c r="I519" s="24"/>
      <c r="J519" s="109"/>
      <c r="K519" s="108"/>
      <c r="L519" s="2"/>
      <c r="M519" s="2"/>
      <c r="N519" s="87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spans="1:36" ht="13.75" customHeight="1">
      <c r="A520" s="100"/>
      <c r="B520" s="2"/>
      <c r="C520" s="2"/>
      <c r="D520" s="13"/>
      <c r="E520" s="287"/>
      <c r="F520" s="13"/>
      <c r="G520" s="109"/>
      <c r="H520" s="109"/>
      <c r="I520" s="24"/>
      <c r="J520" s="109"/>
      <c r="K520" s="108"/>
      <c r="L520" s="2"/>
      <c r="M520" s="2"/>
      <c r="N520" s="87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spans="1:36" ht="13.75" customHeight="1">
      <c r="A521" s="100"/>
      <c r="B521" s="2"/>
      <c r="C521" s="2"/>
      <c r="D521" s="13"/>
      <c r="E521" s="287"/>
      <c r="F521" s="13"/>
      <c r="G521" s="109"/>
      <c r="H521" s="109"/>
      <c r="I521" s="24"/>
      <c r="J521" s="109"/>
      <c r="K521" s="108"/>
      <c r="L521" s="2"/>
      <c r="M521" s="2"/>
      <c r="N521" s="87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spans="1:36" ht="13.75" customHeight="1">
      <c r="A522" s="100"/>
      <c r="B522" s="2"/>
      <c r="C522" s="2"/>
      <c r="D522" s="13"/>
      <c r="E522" s="287"/>
      <c r="F522" s="13"/>
      <c r="G522" s="109"/>
      <c r="H522" s="109"/>
      <c r="I522" s="24"/>
      <c r="J522" s="109"/>
      <c r="K522" s="108"/>
      <c r="L522" s="2"/>
      <c r="M522" s="2"/>
      <c r="N522" s="87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spans="1:36" ht="13.75" customHeight="1">
      <c r="A523" s="100"/>
      <c r="B523" s="2"/>
      <c r="C523" s="2"/>
      <c r="D523" s="13"/>
      <c r="E523" s="287"/>
      <c r="F523" s="13"/>
      <c r="G523" s="109"/>
      <c r="H523" s="109"/>
      <c r="I523" s="24"/>
      <c r="J523" s="109"/>
      <c r="K523" s="108"/>
      <c r="L523" s="2"/>
      <c r="M523" s="2"/>
      <c r="N523" s="87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spans="1:36" ht="13.75" customHeight="1">
      <c r="A524" s="100"/>
      <c r="B524" s="2"/>
      <c r="C524" s="2"/>
      <c r="D524" s="13"/>
      <c r="E524" s="287"/>
      <c r="F524" s="13"/>
      <c r="G524" s="109"/>
      <c r="H524" s="109"/>
      <c r="I524" s="24"/>
      <c r="J524" s="109"/>
      <c r="K524" s="108"/>
      <c r="L524" s="2"/>
      <c r="M524" s="2"/>
      <c r="N524" s="87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spans="1:36" ht="13.75" customHeight="1">
      <c r="A525" s="100"/>
      <c r="B525" s="2"/>
      <c r="C525" s="2"/>
      <c r="D525" s="13"/>
      <c r="E525" s="287"/>
      <c r="F525" s="13"/>
      <c r="G525" s="109"/>
      <c r="H525" s="109"/>
      <c r="I525" s="24"/>
      <c r="J525" s="109"/>
      <c r="K525" s="108"/>
      <c r="L525" s="2"/>
      <c r="M525" s="2"/>
      <c r="N525" s="87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spans="1:36" ht="13.75" customHeight="1">
      <c r="A526" s="100"/>
      <c r="B526" s="2"/>
      <c r="C526" s="2"/>
      <c r="D526" s="13"/>
      <c r="E526" s="287"/>
      <c r="F526" s="13"/>
      <c r="G526" s="109"/>
      <c r="H526" s="109"/>
      <c r="I526" s="24"/>
      <c r="J526" s="109"/>
      <c r="K526" s="108"/>
      <c r="L526" s="2"/>
      <c r="M526" s="2"/>
      <c r="N526" s="87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spans="1:36" ht="13.75" customHeight="1">
      <c r="A527" s="100"/>
      <c r="B527" s="2"/>
      <c r="C527" s="2"/>
      <c r="D527" s="13"/>
      <c r="E527" s="287"/>
      <c r="F527" s="13"/>
      <c r="G527" s="109"/>
      <c r="H527" s="109"/>
      <c r="I527" s="24"/>
      <c r="J527" s="109"/>
      <c r="K527" s="108"/>
      <c r="L527" s="2"/>
      <c r="M527" s="2"/>
      <c r="N527" s="87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spans="1:36" ht="13.75" customHeight="1">
      <c r="A528" s="100"/>
      <c r="B528" s="2"/>
      <c r="C528" s="2"/>
      <c r="D528" s="13"/>
      <c r="E528" s="287"/>
      <c r="F528" s="13"/>
      <c r="G528" s="109"/>
      <c r="H528" s="109"/>
      <c r="I528" s="24"/>
      <c r="J528" s="109"/>
      <c r="K528" s="108"/>
      <c r="L528" s="2"/>
      <c r="M528" s="2"/>
      <c r="N528" s="87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spans="1:36" ht="13.75" customHeight="1">
      <c r="A529" s="100"/>
      <c r="B529" s="2"/>
      <c r="C529" s="2"/>
      <c r="D529" s="13"/>
      <c r="E529" s="287"/>
      <c r="F529" s="13"/>
      <c r="G529" s="109"/>
      <c r="H529" s="109"/>
      <c r="I529" s="24"/>
      <c r="J529" s="109"/>
      <c r="K529" s="108"/>
      <c r="L529" s="2"/>
      <c r="M529" s="2"/>
      <c r="N529" s="87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spans="1:36" ht="13.75" customHeight="1">
      <c r="A530" s="100"/>
      <c r="B530" s="2"/>
      <c r="C530" s="2"/>
      <c r="D530" s="13"/>
      <c r="E530" s="287"/>
      <c r="F530" s="13"/>
      <c r="G530" s="109"/>
      <c r="H530" s="109"/>
      <c r="I530" s="24"/>
      <c r="J530" s="109"/>
      <c r="K530" s="108"/>
      <c r="L530" s="2"/>
      <c r="M530" s="2"/>
      <c r="N530" s="87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spans="1:36" ht="13.75" customHeight="1">
      <c r="A531" s="100"/>
      <c r="B531" s="2"/>
      <c r="C531" s="2"/>
      <c r="D531" s="13"/>
      <c r="E531" s="287"/>
      <c r="F531" s="13"/>
      <c r="G531" s="109"/>
      <c r="H531" s="109"/>
      <c r="I531" s="24"/>
      <c r="J531" s="109"/>
      <c r="K531" s="108"/>
      <c r="L531" s="2"/>
      <c r="M531" s="2"/>
      <c r="N531" s="87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spans="1:36" ht="13.75" customHeight="1">
      <c r="A532" s="100"/>
      <c r="B532" s="2"/>
      <c r="C532" s="2"/>
      <c r="D532" s="13"/>
      <c r="E532" s="287"/>
      <c r="F532" s="13"/>
      <c r="G532" s="109"/>
      <c r="H532" s="109"/>
      <c r="I532" s="24"/>
      <c r="J532" s="109"/>
      <c r="K532" s="108"/>
      <c r="L532" s="2"/>
      <c r="M532" s="2"/>
      <c r="N532" s="87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spans="1:36" ht="13.75" customHeight="1">
      <c r="A533" s="100"/>
      <c r="B533" s="2"/>
      <c r="C533" s="2"/>
      <c r="D533" s="13"/>
      <c r="E533" s="287"/>
      <c r="F533" s="13"/>
      <c r="G533" s="109"/>
      <c r="H533" s="109"/>
      <c r="I533" s="24"/>
      <c r="J533" s="109"/>
      <c r="K533" s="108"/>
      <c r="L533" s="2"/>
      <c r="M533" s="2"/>
      <c r="N533" s="87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spans="1:36" ht="13.75" customHeight="1">
      <c r="A534" s="100"/>
      <c r="B534" s="2"/>
      <c r="C534" s="2"/>
      <c r="D534" s="13"/>
      <c r="E534" s="287"/>
      <c r="F534" s="13"/>
      <c r="G534" s="109"/>
      <c r="H534" s="109"/>
      <c r="I534" s="24"/>
      <c r="J534" s="109"/>
      <c r="K534" s="108"/>
      <c r="L534" s="2"/>
      <c r="M534" s="2"/>
      <c r="N534" s="87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spans="1:36" ht="13.75" customHeight="1">
      <c r="A535" s="100"/>
      <c r="B535" s="2"/>
      <c r="C535" s="2"/>
      <c r="D535" s="13"/>
      <c r="E535" s="287"/>
      <c r="F535" s="13"/>
      <c r="G535" s="109"/>
      <c r="H535" s="109"/>
      <c r="I535" s="24"/>
      <c r="J535" s="109"/>
      <c r="K535" s="108"/>
      <c r="L535" s="2"/>
      <c r="M535" s="2"/>
      <c r="N535" s="87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spans="1:36" ht="13.75" customHeight="1">
      <c r="A536" s="100"/>
      <c r="B536" s="2"/>
      <c r="C536" s="2"/>
      <c r="D536" s="13"/>
      <c r="E536" s="287"/>
      <c r="F536" s="13"/>
      <c r="G536" s="109"/>
      <c r="H536" s="109"/>
      <c r="I536" s="24"/>
      <c r="J536" s="109"/>
      <c r="K536" s="108"/>
      <c r="L536" s="2"/>
      <c r="M536" s="2"/>
      <c r="N536" s="87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spans="1:36" ht="13.75" customHeight="1">
      <c r="A537" s="100"/>
      <c r="B537" s="2"/>
      <c r="C537" s="2"/>
      <c r="D537" s="13"/>
      <c r="E537" s="287"/>
      <c r="F537" s="13"/>
      <c r="G537" s="109"/>
      <c r="H537" s="109"/>
      <c r="I537" s="24"/>
      <c r="J537" s="109"/>
      <c r="K537" s="108"/>
      <c r="L537" s="2"/>
      <c r="M537" s="2"/>
      <c r="N537" s="87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spans="1:36" ht="13.75" customHeight="1">
      <c r="A538" s="100"/>
      <c r="B538" s="2"/>
      <c r="C538" s="2"/>
      <c r="D538" s="13"/>
      <c r="E538" s="287"/>
      <c r="F538" s="13"/>
      <c r="G538" s="109"/>
      <c r="H538" s="109"/>
      <c r="I538" s="24"/>
      <c r="J538" s="109"/>
      <c r="K538" s="108"/>
      <c r="L538" s="2"/>
      <c r="M538" s="2"/>
      <c r="N538" s="87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spans="1:36" ht="13.75" customHeight="1">
      <c r="A539" s="100"/>
      <c r="B539" s="2"/>
      <c r="C539" s="2"/>
      <c r="D539" s="13"/>
      <c r="E539" s="287"/>
      <c r="F539" s="13"/>
      <c r="G539" s="109"/>
      <c r="H539" s="109"/>
      <c r="I539" s="24"/>
      <c r="J539" s="109"/>
      <c r="K539" s="108"/>
      <c r="L539" s="2"/>
      <c r="M539" s="2"/>
      <c r="N539" s="87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spans="1:36" ht="13.75" customHeight="1">
      <c r="A540" s="100"/>
      <c r="B540" s="2"/>
      <c r="C540" s="2"/>
      <c r="D540" s="13"/>
      <c r="E540" s="287"/>
      <c r="F540" s="13"/>
      <c r="G540" s="109"/>
      <c r="H540" s="109"/>
      <c r="I540" s="24"/>
      <c r="J540" s="109"/>
      <c r="K540" s="108"/>
      <c r="L540" s="2"/>
      <c r="M540" s="2"/>
      <c r="N540" s="87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spans="1:36" ht="13.75" customHeight="1">
      <c r="A541" s="100"/>
      <c r="B541" s="2"/>
      <c r="C541" s="2"/>
      <c r="D541" s="13"/>
      <c r="E541" s="287"/>
      <c r="F541" s="13"/>
      <c r="G541" s="109"/>
      <c r="H541" s="109"/>
      <c r="I541" s="24"/>
      <c r="J541" s="109"/>
      <c r="K541" s="108"/>
      <c r="L541" s="2"/>
      <c r="M541" s="2"/>
      <c r="N541" s="87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spans="1:36" ht="13.75" customHeight="1">
      <c r="A542" s="100"/>
      <c r="B542" s="2"/>
      <c r="C542" s="2"/>
      <c r="D542" s="13"/>
      <c r="E542" s="287"/>
      <c r="F542" s="13"/>
      <c r="G542" s="109"/>
      <c r="H542" s="109"/>
      <c r="I542" s="24"/>
      <c r="J542" s="109"/>
      <c r="K542" s="108"/>
      <c r="L542" s="2"/>
      <c r="M542" s="2"/>
      <c r="N542" s="8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spans="1:36" ht="13.75" customHeight="1">
      <c r="A543" s="100"/>
      <c r="B543" s="2"/>
      <c r="C543" s="2"/>
      <c r="D543" s="13"/>
      <c r="E543" s="287"/>
      <c r="F543" s="13"/>
      <c r="G543" s="109"/>
      <c r="H543" s="109"/>
      <c r="I543" s="24"/>
      <c r="J543" s="109"/>
      <c r="K543" s="108"/>
      <c r="L543" s="2"/>
      <c r="M543" s="2"/>
      <c r="N543" s="8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spans="1:36" ht="13.75" customHeight="1">
      <c r="A544" s="100"/>
      <c r="B544" s="2"/>
      <c r="C544" s="2"/>
      <c r="D544" s="13"/>
      <c r="E544" s="287"/>
      <c r="F544" s="13"/>
      <c r="G544" s="109"/>
      <c r="H544" s="109"/>
      <c r="I544" s="24"/>
      <c r="J544" s="109"/>
      <c r="K544" s="108"/>
      <c r="L544" s="2"/>
      <c r="M544" s="2"/>
      <c r="N544" s="8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spans="1:36" ht="13.75" customHeight="1">
      <c r="A545" s="100"/>
      <c r="B545" s="2"/>
      <c r="C545" s="2"/>
      <c r="D545" s="13"/>
      <c r="E545" s="287"/>
      <c r="F545" s="13"/>
      <c r="G545" s="109"/>
      <c r="H545" s="109"/>
      <c r="I545" s="24"/>
      <c r="J545" s="109"/>
      <c r="K545" s="108"/>
      <c r="L545" s="2"/>
      <c r="M545" s="2"/>
      <c r="N545" s="8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spans="1:36" ht="13.75" customHeight="1">
      <c r="A546" s="100"/>
      <c r="B546" s="2"/>
      <c r="C546" s="2"/>
      <c r="D546" s="13"/>
      <c r="E546" s="287"/>
      <c r="F546" s="13"/>
      <c r="G546" s="109"/>
      <c r="H546" s="109"/>
      <c r="I546" s="24"/>
      <c r="J546" s="109"/>
      <c r="K546" s="108"/>
      <c r="L546" s="2"/>
      <c r="M546" s="2"/>
      <c r="N546" s="87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spans="1:36" ht="13.75" customHeight="1">
      <c r="A547" s="100"/>
      <c r="B547" s="2"/>
      <c r="C547" s="2"/>
      <c r="D547" s="13"/>
      <c r="E547" s="287"/>
      <c r="F547" s="13"/>
      <c r="G547" s="109"/>
      <c r="H547" s="109"/>
      <c r="I547" s="24"/>
      <c r="J547" s="109"/>
      <c r="K547" s="108"/>
      <c r="L547" s="2"/>
      <c r="M547" s="2"/>
      <c r="N547" s="87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spans="1:36" ht="13.75" customHeight="1">
      <c r="A548" s="100"/>
      <c r="B548" s="2"/>
      <c r="C548" s="2"/>
      <c r="D548" s="13"/>
      <c r="E548" s="287"/>
      <c r="F548" s="13"/>
      <c r="G548" s="109"/>
      <c r="H548" s="109"/>
      <c r="I548" s="24"/>
      <c r="J548" s="109"/>
      <c r="K548" s="108"/>
      <c r="L548" s="2"/>
      <c r="M548" s="2"/>
      <c r="N548" s="87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spans="1:36" ht="13.75" customHeight="1">
      <c r="A549" s="100"/>
      <c r="B549" s="2"/>
      <c r="C549" s="2"/>
      <c r="D549" s="13"/>
      <c r="E549" s="287"/>
      <c r="F549" s="13"/>
      <c r="G549" s="109"/>
      <c r="H549" s="109"/>
      <c r="I549" s="24"/>
      <c r="J549" s="109"/>
      <c r="K549" s="108"/>
      <c r="L549" s="2"/>
      <c r="M549" s="2"/>
      <c r="N549" s="87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spans="1:36" ht="13.75" customHeight="1">
      <c r="A550" s="100"/>
      <c r="B550" s="2"/>
      <c r="C550" s="2"/>
      <c r="D550" s="13"/>
      <c r="E550" s="287"/>
      <c r="F550" s="13"/>
      <c r="G550" s="109"/>
      <c r="H550" s="109"/>
      <c r="I550" s="24"/>
      <c r="J550" s="109"/>
      <c r="K550" s="108"/>
      <c r="L550" s="2"/>
      <c r="M550" s="2"/>
      <c r="N550" s="87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spans="1:36" ht="13.75" customHeight="1">
      <c r="A551" s="100"/>
      <c r="B551" s="2"/>
      <c r="C551" s="2"/>
      <c r="D551" s="13"/>
      <c r="E551" s="287"/>
      <c r="F551" s="13"/>
      <c r="G551" s="109"/>
      <c r="H551" s="109"/>
      <c r="I551" s="24"/>
      <c r="J551" s="109"/>
      <c r="K551" s="108"/>
      <c r="L551" s="2"/>
      <c r="M551" s="2"/>
      <c r="N551" s="87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spans="1:36" ht="13.75" customHeight="1">
      <c r="A552" s="100"/>
      <c r="B552" s="2"/>
      <c r="C552" s="2"/>
      <c r="D552" s="13"/>
      <c r="E552" s="287"/>
      <c r="F552" s="13"/>
      <c r="G552" s="109"/>
      <c r="H552" s="109"/>
      <c r="I552" s="24"/>
      <c r="J552" s="109"/>
      <c r="K552" s="108"/>
      <c r="L552" s="2"/>
      <c r="M552" s="2"/>
      <c r="N552" s="87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spans="1:36" ht="13.75" customHeight="1">
      <c r="A553" s="100"/>
      <c r="B553" s="2"/>
      <c r="C553" s="2"/>
      <c r="D553" s="13"/>
      <c r="E553" s="287"/>
      <c r="F553" s="13"/>
      <c r="G553" s="109"/>
      <c r="H553" s="109"/>
      <c r="I553" s="24"/>
      <c r="J553" s="109"/>
      <c r="K553" s="108"/>
      <c r="L553" s="2"/>
      <c r="M553" s="2"/>
      <c r="N553" s="87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spans="1:36" ht="13.75" customHeight="1">
      <c r="A554" s="100"/>
      <c r="B554" s="2"/>
      <c r="C554" s="2"/>
      <c r="D554" s="13"/>
      <c r="E554" s="287"/>
      <c r="F554" s="13"/>
      <c r="G554" s="109"/>
      <c r="H554" s="109"/>
      <c r="I554" s="24"/>
      <c r="J554" s="109"/>
      <c r="K554" s="108"/>
      <c r="L554" s="2"/>
      <c r="M554" s="2"/>
      <c r="N554" s="87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spans="1:36" ht="13.75" customHeight="1">
      <c r="A555" s="100"/>
      <c r="B555" s="2"/>
      <c r="C555" s="2"/>
      <c r="D555" s="13"/>
      <c r="E555" s="287"/>
      <c r="F555" s="13"/>
      <c r="G555" s="109"/>
      <c r="H555" s="109"/>
      <c r="I555" s="24"/>
      <c r="J555" s="109"/>
      <c r="K555" s="108"/>
      <c r="L555" s="2"/>
      <c r="M555" s="2"/>
      <c r="N555" s="8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spans="1:36" ht="13.75" customHeight="1">
      <c r="A556" s="100"/>
      <c r="B556" s="2"/>
      <c r="C556" s="2"/>
      <c r="D556" s="13"/>
      <c r="E556" s="287"/>
      <c r="F556" s="13"/>
      <c r="G556" s="109"/>
      <c r="H556" s="109"/>
      <c r="I556" s="24"/>
      <c r="J556" s="109"/>
      <c r="K556" s="108"/>
      <c r="L556" s="2"/>
      <c r="M556" s="2"/>
      <c r="N556" s="8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spans="1:36" ht="13.75" customHeight="1">
      <c r="A557" s="100"/>
      <c r="B557" s="2"/>
      <c r="C557" s="2"/>
      <c r="D557" s="13"/>
      <c r="E557" s="287"/>
      <c r="F557" s="13"/>
      <c r="G557" s="109"/>
      <c r="H557" s="109"/>
      <c r="I557" s="24"/>
      <c r="J557" s="109"/>
      <c r="K557" s="108"/>
      <c r="L557" s="2"/>
      <c r="M557" s="2"/>
      <c r="N557" s="8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spans="1:36" ht="13.75" customHeight="1">
      <c r="A558" s="100"/>
      <c r="B558" s="2"/>
      <c r="C558" s="2"/>
      <c r="D558" s="13"/>
      <c r="E558" s="287"/>
      <c r="F558" s="13"/>
      <c r="G558" s="109"/>
      <c r="H558" s="109"/>
      <c r="I558" s="24"/>
      <c r="J558" s="109"/>
      <c r="K558" s="108"/>
      <c r="L558" s="2"/>
      <c r="M558" s="2"/>
      <c r="N558" s="8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spans="1:36" ht="13.75" customHeight="1">
      <c r="A559" s="100"/>
      <c r="B559" s="2"/>
      <c r="C559" s="2"/>
      <c r="D559" s="13"/>
      <c r="E559" s="287"/>
      <c r="F559" s="13"/>
      <c r="G559" s="109"/>
      <c r="H559" s="109"/>
      <c r="I559" s="24"/>
      <c r="J559" s="109"/>
      <c r="K559" s="108"/>
      <c r="L559" s="2"/>
      <c r="M559" s="2"/>
      <c r="N559" s="87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spans="1:36" ht="13.75" customHeight="1">
      <c r="A560" s="100"/>
      <c r="B560" s="2"/>
      <c r="C560" s="2"/>
      <c r="D560" s="13"/>
      <c r="E560" s="287"/>
      <c r="F560" s="13"/>
      <c r="G560" s="109"/>
      <c r="H560" s="109"/>
      <c r="I560" s="24"/>
      <c r="J560" s="109"/>
      <c r="K560" s="108"/>
      <c r="L560" s="2"/>
      <c r="M560" s="2"/>
      <c r="N560" s="87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spans="1:36" ht="13.75" customHeight="1">
      <c r="A561" s="100"/>
      <c r="B561" s="2"/>
      <c r="C561" s="2"/>
      <c r="D561" s="13"/>
      <c r="E561" s="287"/>
      <c r="F561" s="13"/>
      <c r="G561" s="109"/>
      <c r="H561" s="109"/>
      <c r="I561" s="24"/>
      <c r="J561" s="109"/>
      <c r="K561" s="108"/>
      <c r="L561" s="2"/>
      <c r="M561" s="2"/>
      <c r="N561" s="87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spans="1:36" ht="13.75" customHeight="1">
      <c r="A562" s="100"/>
      <c r="B562" s="2"/>
      <c r="C562" s="2"/>
      <c r="D562" s="13"/>
      <c r="E562" s="287"/>
      <c r="F562" s="13"/>
      <c r="G562" s="109"/>
      <c r="H562" s="109"/>
      <c r="I562" s="24"/>
      <c r="J562" s="109"/>
      <c r="K562" s="108"/>
      <c r="L562" s="2"/>
      <c r="M562" s="2"/>
      <c r="N562" s="87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spans="1:36" ht="13.75" customHeight="1">
      <c r="A563" s="100"/>
      <c r="B563" s="2"/>
      <c r="C563" s="2"/>
      <c r="D563" s="13"/>
      <c r="E563" s="287"/>
      <c r="F563" s="13"/>
      <c r="G563" s="109"/>
      <c r="H563" s="109"/>
      <c r="I563" s="24"/>
      <c r="J563" s="109"/>
      <c r="K563" s="108"/>
      <c r="L563" s="2"/>
      <c r="M563" s="2"/>
      <c r="N563" s="87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spans="1:36" ht="13.75" customHeight="1">
      <c r="A564" s="100"/>
      <c r="B564" s="2"/>
      <c r="C564" s="2"/>
      <c r="D564" s="13"/>
      <c r="E564" s="287"/>
      <c r="F564" s="13"/>
      <c r="G564" s="109"/>
      <c r="H564" s="109"/>
      <c r="I564" s="24"/>
      <c r="J564" s="109"/>
      <c r="K564" s="108"/>
      <c r="L564" s="2"/>
      <c r="M564" s="2"/>
      <c r="N564" s="87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spans="1:36" ht="13.75" customHeight="1">
      <c r="A565" s="100"/>
      <c r="B565" s="2"/>
      <c r="C565" s="2"/>
      <c r="D565" s="13"/>
      <c r="E565" s="287"/>
      <c r="F565" s="13"/>
      <c r="G565" s="109"/>
      <c r="H565" s="109"/>
      <c r="I565" s="24"/>
      <c r="J565" s="109"/>
      <c r="K565" s="108"/>
      <c r="L565" s="2"/>
      <c r="M565" s="2"/>
      <c r="N565" s="87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spans="1:36" ht="13.75" customHeight="1">
      <c r="A566" s="100"/>
      <c r="B566" s="2"/>
      <c r="C566" s="2"/>
      <c r="D566" s="13"/>
      <c r="E566" s="287"/>
      <c r="F566" s="13"/>
      <c r="G566" s="109"/>
      <c r="H566" s="109"/>
      <c r="I566" s="24"/>
      <c r="J566" s="109"/>
      <c r="K566" s="108"/>
      <c r="L566" s="2"/>
      <c r="M566" s="2"/>
      <c r="N566" s="87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spans="1:36" ht="13.75" customHeight="1">
      <c r="A567" s="100"/>
      <c r="B567" s="2"/>
      <c r="C567" s="2"/>
      <c r="D567" s="13"/>
      <c r="E567" s="287"/>
      <c r="F567" s="13"/>
      <c r="G567" s="109"/>
      <c r="H567" s="109"/>
      <c r="I567" s="24"/>
      <c r="J567" s="109"/>
      <c r="K567" s="108"/>
      <c r="L567" s="2"/>
      <c r="M567" s="2"/>
      <c r="N567" s="87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spans="1:36" ht="13.75" customHeight="1">
      <c r="A568" s="100"/>
      <c r="B568" s="2"/>
      <c r="C568" s="2"/>
      <c r="D568" s="13"/>
      <c r="E568" s="287"/>
      <c r="F568" s="13"/>
      <c r="G568" s="109"/>
      <c r="H568" s="109"/>
      <c r="I568" s="24"/>
      <c r="J568" s="109"/>
      <c r="K568" s="108"/>
      <c r="L568" s="2"/>
      <c r="M568" s="2"/>
      <c r="N568" s="87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spans="1:36" ht="13.75" customHeight="1">
      <c r="A569" s="100"/>
      <c r="B569" s="2"/>
      <c r="C569" s="2"/>
      <c r="D569" s="13"/>
      <c r="E569" s="287"/>
      <c r="F569" s="13"/>
      <c r="G569" s="109"/>
      <c r="H569" s="109"/>
      <c r="I569" s="24"/>
      <c r="J569" s="109"/>
      <c r="K569" s="108"/>
      <c r="L569" s="2"/>
      <c r="M569" s="2"/>
      <c r="N569" s="87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spans="1:36" ht="13.75" customHeight="1">
      <c r="A570" s="100"/>
      <c r="B570" s="2"/>
      <c r="C570" s="2"/>
      <c r="D570" s="13"/>
      <c r="E570" s="287"/>
      <c r="F570" s="13"/>
      <c r="G570" s="109"/>
      <c r="H570" s="109"/>
      <c r="I570" s="24"/>
      <c r="J570" s="109"/>
      <c r="K570" s="108"/>
      <c r="L570" s="2"/>
      <c r="M570" s="2"/>
      <c r="N570" s="87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spans="1:36" ht="13.75" customHeight="1">
      <c r="A571" s="100"/>
      <c r="B571" s="2"/>
      <c r="C571" s="2"/>
      <c r="D571" s="13"/>
      <c r="E571" s="287"/>
      <c r="F571" s="13"/>
      <c r="G571" s="109"/>
      <c r="H571" s="109"/>
      <c r="I571" s="24"/>
      <c r="J571" s="109"/>
      <c r="K571" s="108"/>
      <c r="L571" s="2"/>
      <c r="M571" s="2"/>
      <c r="N571" s="87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spans="1:36" ht="13.75" customHeight="1">
      <c r="A572" s="100"/>
      <c r="B572" s="2"/>
      <c r="C572" s="2"/>
      <c r="D572" s="13"/>
      <c r="E572" s="287"/>
      <c r="F572" s="13"/>
      <c r="G572" s="109"/>
      <c r="H572" s="109"/>
      <c r="I572" s="24"/>
      <c r="J572" s="109"/>
      <c r="K572" s="108"/>
      <c r="L572" s="2"/>
      <c r="M572" s="2"/>
      <c r="N572" s="87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spans="1:36" ht="13.75" customHeight="1">
      <c r="A573" s="100"/>
      <c r="B573" s="2"/>
      <c r="C573" s="2"/>
      <c r="D573" s="13"/>
      <c r="E573" s="287"/>
      <c r="F573" s="13"/>
      <c r="G573" s="109"/>
      <c r="H573" s="109"/>
      <c r="I573" s="24"/>
      <c r="J573" s="109"/>
      <c r="K573" s="108"/>
      <c r="L573" s="2"/>
      <c r="M573" s="2"/>
      <c r="N573" s="87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spans="1:36" ht="13.75" customHeight="1">
      <c r="A574" s="100"/>
      <c r="B574" s="2"/>
      <c r="C574" s="2"/>
      <c r="D574" s="13"/>
      <c r="E574" s="287"/>
      <c r="F574" s="13"/>
      <c r="G574" s="109"/>
      <c r="H574" s="109"/>
      <c r="I574" s="24"/>
      <c r="J574" s="109"/>
      <c r="K574" s="108"/>
      <c r="L574" s="2"/>
      <c r="M574" s="2"/>
      <c r="N574" s="8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spans="1:36" ht="13.75" customHeight="1">
      <c r="A575" s="100"/>
      <c r="B575" s="2"/>
      <c r="C575" s="2"/>
      <c r="D575" s="13"/>
      <c r="E575" s="287"/>
      <c r="F575" s="13"/>
      <c r="G575" s="109"/>
      <c r="H575" s="109"/>
      <c r="I575" s="24"/>
      <c r="J575" s="109"/>
      <c r="K575" s="108"/>
      <c r="L575" s="2"/>
      <c r="M575" s="2"/>
      <c r="N575" s="8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spans="1:36" ht="13.75" customHeight="1">
      <c r="A576" s="100"/>
      <c r="B576" s="2"/>
      <c r="C576" s="2"/>
      <c r="D576" s="13"/>
      <c r="E576" s="287"/>
      <c r="F576" s="13"/>
      <c r="G576" s="109"/>
      <c r="H576" s="109"/>
      <c r="I576" s="24"/>
      <c r="J576" s="109"/>
      <c r="K576" s="108"/>
      <c r="L576" s="2"/>
      <c r="M576" s="2"/>
      <c r="N576" s="8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spans="1:36" ht="13.75" customHeight="1">
      <c r="A577" s="100"/>
      <c r="B577" s="2"/>
      <c r="C577" s="2"/>
      <c r="D577" s="13"/>
      <c r="E577" s="287"/>
      <c r="F577" s="13"/>
      <c r="G577" s="109"/>
      <c r="H577" s="109"/>
      <c r="I577" s="24"/>
      <c r="J577" s="109"/>
      <c r="K577" s="108"/>
      <c r="L577" s="2"/>
      <c r="M577" s="2"/>
      <c r="N577" s="87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spans="1:36" ht="13.75" customHeight="1">
      <c r="A578" s="100"/>
      <c r="B578" s="2"/>
      <c r="C578" s="2"/>
      <c r="D578" s="13"/>
      <c r="E578" s="287"/>
      <c r="F578" s="13"/>
      <c r="G578" s="109"/>
      <c r="H578" s="109"/>
      <c r="I578" s="24"/>
      <c r="J578" s="109"/>
      <c r="K578" s="108"/>
      <c r="L578" s="2"/>
      <c r="M578" s="2"/>
      <c r="N578" s="8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spans="1:36" ht="13.75" customHeight="1">
      <c r="A579" s="100"/>
      <c r="B579" s="2"/>
      <c r="C579" s="2"/>
      <c r="D579" s="13"/>
      <c r="E579" s="287"/>
      <c r="F579" s="13"/>
      <c r="G579" s="109"/>
      <c r="H579" s="109"/>
      <c r="I579" s="24"/>
      <c r="J579" s="109"/>
      <c r="K579" s="108"/>
      <c r="L579" s="2"/>
      <c r="M579" s="2"/>
      <c r="N579" s="8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spans="1:36" ht="13.75" customHeight="1">
      <c r="A580" s="100"/>
      <c r="B580" s="2"/>
      <c r="C580" s="2"/>
      <c r="D580" s="13"/>
      <c r="E580" s="287"/>
      <c r="F580" s="13"/>
      <c r="G580" s="109"/>
      <c r="H580" s="109"/>
      <c r="I580" s="24"/>
      <c r="J580" s="109"/>
      <c r="K580" s="108"/>
      <c r="L580" s="2"/>
      <c r="M580" s="2"/>
      <c r="N580" s="8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spans="1:36" ht="13.75" customHeight="1">
      <c r="A581" s="100"/>
      <c r="B581" s="2"/>
      <c r="C581" s="2"/>
      <c r="D581" s="13"/>
      <c r="E581" s="287"/>
      <c r="F581" s="13"/>
      <c r="G581" s="109"/>
      <c r="H581" s="109"/>
      <c r="I581" s="24"/>
      <c r="J581" s="109"/>
      <c r="K581" s="108"/>
      <c r="L581" s="2"/>
      <c r="M581" s="2"/>
      <c r="N581" s="8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spans="1:36" ht="13.75" customHeight="1">
      <c r="A582" s="100"/>
      <c r="B582" s="2"/>
      <c r="C582" s="2"/>
      <c r="D582" s="13"/>
      <c r="E582" s="287"/>
      <c r="F582" s="13"/>
      <c r="G582" s="109"/>
      <c r="H582" s="109"/>
      <c r="I582" s="24"/>
      <c r="J582" s="109"/>
      <c r="K582" s="108"/>
      <c r="L582" s="2"/>
      <c r="M582" s="2"/>
      <c r="N582" s="87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spans="1:36" ht="13.75" customHeight="1">
      <c r="A583" s="100"/>
      <c r="B583" s="2"/>
      <c r="C583" s="2"/>
      <c r="D583" s="13"/>
      <c r="E583" s="287"/>
      <c r="F583" s="13"/>
      <c r="G583" s="109"/>
      <c r="H583" s="109"/>
      <c r="I583" s="24"/>
      <c r="J583" s="109"/>
      <c r="K583" s="108"/>
      <c r="L583" s="2"/>
      <c r="M583" s="2"/>
      <c r="N583" s="87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spans="1:36" ht="13.75" customHeight="1">
      <c r="A584" s="100"/>
      <c r="B584" s="2"/>
      <c r="C584" s="2"/>
      <c r="D584" s="13"/>
      <c r="E584" s="287"/>
      <c r="F584" s="13"/>
      <c r="G584" s="109"/>
      <c r="H584" s="109"/>
      <c r="I584" s="24"/>
      <c r="J584" s="109"/>
      <c r="K584" s="108"/>
      <c r="L584" s="2"/>
      <c r="M584" s="2"/>
      <c r="N584" s="87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spans="1:36" ht="13.75" customHeight="1">
      <c r="A585" s="100"/>
      <c r="B585" s="2"/>
      <c r="C585" s="2"/>
      <c r="D585" s="13"/>
      <c r="E585" s="287"/>
      <c r="F585" s="13"/>
      <c r="G585" s="109"/>
      <c r="H585" s="109"/>
      <c r="I585" s="24"/>
      <c r="J585" s="109"/>
      <c r="K585" s="108"/>
      <c r="L585" s="2"/>
      <c r="M585" s="2"/>
      <c r="N585" s="87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spans="1:36" ht="13.75" customHeight="1">
      <c r="A586" s="100"/>
      <c r="B586" s="2"/>
      <c r="C586" s="2"/>
      <c r="D586" s="13"/>
      <c r="E586" s="287"/>
      <c r="F586" s="13"/>
      <c r="G586" s="109"/>
      <c r="H586" s="109"/>
      <c r="I586" s="24"/>
      <c r="J586" s="109"/>
      <c r="K586" s="108"/>
      <c r="L586" s="2"/>
      <c r="M586" s="2"/>
      <c r="N586" s="87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spans="1:36" ht="13.75" customHeight="1">
      <c r="A587" s="100"/>
      <c r="B587" s="2"/>
      <c r="C587" s="2"/>
      <c r="D587" s="13"/>
      <c r="E587" s="287"/>
      <c r="F587" s="13"/>
      <c r="G587" s="109"/>
      <c r="H587" s="109"/>
      <c r="I587" s="24"/>
      <c r="J587" s="109"/>
      <c r="K587" s="108"/>
      <c r="L587" s="2"/>
      <c r="M587" s="2"/>
      <c r="N587" s="87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spans="1:36" ht="13.75" customHeight="1">
      <c r="A588" s="100"/>
      <c r="B588" s="2"/>
      <c r="C588" s="2"/>
      <c r="D588" s="13"/>
      <c r="E588" s="287"/>
      <c r="F588" s="13"/>
      <c r="G588" s="109"/>
      <c r="H588" s="109"/>
      <c r="I588" s="24"/>
      <c r="J588" s="109"/>
      <c r="K588" s="108"/>
      <c r="L588" s="2"/>
      <c r="M588" s="2"/>
      <c r="N588" s="87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spans="1:36" ht="13.75" customHeight="1">
      <c r="A589" s="100"/>
      <c r="B589" s="2"/>
      <c r="C589" s="2"/>
      <c r="D589" s="13"/>
      <c r="E589" s="287"/>
      <c r="F589" s="13"/>
      <c r="G589" s="109"/>
      <c r="H589" s="109"/>
      <c r="I589" s="24"/>
      <c r="J589" s="109"/>
      <c r="K589" s="108"/>
      <c r="L589" s="2"/>
      <c r="M589" s="2"/>
      <c r="N589" s="87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spans="1:36" ht="13.75" customHeight="1">
      <c r="A590" s="100"/>
      <c r="B590" s="2"/>
      <c r="C590" s="2"/>
      <c r="D590" s="13"/>
      <c r="E590" s="287"/>
      <c r="F590" s="13"/>
      <c r="G590" s="109"/>
      <c r="H590" s="109"/>
      <c r="I590" s="24"/>
      <c r="J590" s="109"/>
      <c r="K590" s="108"/>
      <c r="L590" s="2"/>
      <c r="M590" s="2"/>
      <c r="N590" s="8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spans="1:36" ht="13.75" customHeight="1">
      <c r="A591" s="100"/>
      <c r="B591" s="2"/>
      <c r="C591" s="2"/>
      <c r="D591" s="13"/>
      <c r="E591" s="287"/>
      <c r="F591" s="13"/>
      <c r="G591" s="109"/>
      <c r="H591" s="109"/>
      <c r="I591" s="24"/>
      <c r="J591" s="109"/>
      <c r="K591" s="108"/>
      <c r="L591" s="2"/>
      <c r="M591" s="2"/>
      <c r="N591" s="8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spans="1:36" ht="13.75" customHeight="1">
      <c r="A592" s="100"/>
      <c r="B592" s="2"/>
      <c r="C592" s="2"/>
      <c r="D592" s="13"/>
      <c r="E592" s="287"/>
      <c r="F592" s="13"/>
      <c r="G592" s="109"/>
      <c r="H592" s="109"/>
      <c r="I592" s="24"/>
      <c r="J592" s="109"/>
      <c r="K592" s="108"/>
      <c r="L592" s="2"/>
      <c r="M592" s="2"/>
      <c r="N592" s="8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spans="1:36" ht="13.75" customHeight="1">
      <c r="A593" s="100"/>
      <c r="B593" s="2"/>
      <c r="C593" s="2"/>
      <c r="D593" s="13"/>
      <c r="E593" s="287"/>
      <c r="F593" s="13"/>
      <c r="G593" s="109"/>
      <c r="H593" s="109"/>
      <c r="I593" s="24"/>
      <c r="J593" s="109"/>
      <c r="K593" s="108"/>
      <c r="L593" s="2"/>
      <c r="M593" s="2"/>
      <c r="N593" s="8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spans="1:36" ht="13.75" customHeight="1">
      <c r="A594" s="100"/>
      <c r="B594" s="2"/>
      <c r="C594" s="2"/>
      <c r="D594" s="13"/>
      <c r="E594" s="287"/>
      <c r="F594" s="13"/>
      <c r="G594" s="109"/>
      <c r="H594" s="109"/>
      <c r="I594" s="24"/>
      <c r="J594" s="109"/>
      <c r="K594" s="108"/>
      <c r="L594" s="2"/>
      <c r="M594" s="2"/>
      <c r="N594" s="87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spans="1:36" ht="13.75" customHeight="1">
      <c r="A595" s="100"/>
      <c r="B595" s="2"/>
      <c r="C595" s="2"/>
      <c r="D595" s="13"/>
      <c r="E595" s="287"/>
      <c r="F595" s="13"/>
      <c r="G595" s="109"/>
      <c r="H595" s="109"/>
      <c r="I595" s="24"/>
      <c r="J595" s="109"/>
      <c r="K595" s="108"/>
      <c r="L595" s="2"/>
      <c r="M595" s="2"/>
      <c r="N595" s="87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spans="1:36" ht="13.75" customHeight="1">
      <c r="A596" s="100"/>
      <c r="B596" s="2"/>
      <c r="C596" s="2"/>
      <c r="D596" s="13"/>
      <c r="E596" s="287"/>
      <c r="F596" s="13"/>
      <c r="G596" s="109"/>
      <c r="H596" s="109"/>
      <c r="I596" s="24"/>
      <c r="J596" s="109"/>
      <c r="K596" s="108"/>
      <c r="L596" s="2"/>
      <c r="M596" s="2"/>
      <c r="N596" s="87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spans="1:36" ht="13.75" customHeight="1">
      <c r="A597" s="100"/>
      <c r="B597" s="2"/>
      <c r="C597" s="2"/>
      <c r="D597" s="13"/>
      <c r="E597" s="287"/>
      <c r="F597" s="13"/>
      <c r="G597" s="109"/>
      <c r="H597" s="109"/>
      <c r="I597" s="24"/>
      <c r="J597" s="109"/>
      <c r="K597" s="108"/>
      <c r="L597" s="2"/>
      <c r="M597" s="2"/>
      <c r="N597" s="87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spans="1:36" ht="13.75" customHeight="1">
      <c r="A598" s="100"/>
      <c r="B598" s="2"/>
      <c r="C598" s="2"/>
      <c r="D598" s="13"/>
      <c r="E598" s="287"/>
      <c r="F598" s="13"/>
      <c r="G598" s="109"/>
      <c r="H598" s="109"/>
      <c r="I598" s="24"/>
      <c r="J598" s="109"/>
      <c r="K598" s="108"/>
      <c r="L598" s="2"/>
      <c r="M598" s="2"/>
      <c r="N598" s="87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spans="1:36" ht="13.75" customHeight="1">
      <c r="A599" s="100"/>
      <c r="B599" s="2"/>
      <c r="C599" s="2"/>
      <c r="D599" s="13"/>
      <c r="E599" s="287"/>
      <c r="F599" s="13"/>
      <c r="G599" s="109"/>
      <c r="H599" s="109"/>
      <c r="I599" s="24"/>
      <c r="J599" s="109"/>
      <c r="K599" s="108"/>
      <c r="L599" s="2"/>
      <c r="M599" s="2"/>
      <c r="N599" s="87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spans="1:36" ht="13.75" customHeight="1">
      <c r="A600" s="100"/>
      <c r="B600" s="2"/>
      <c r="C600" s="2"/>
      <c r="D600" s="13"/>
      <c r="E600" s="287"/>
      <c r="F600" s="13"/>
      <c r="G600" s="109"/>
      <c r="H600" s="109"/>
      <c r="I600" s="24"/>
      <c r="J600" s="109"/>
      <c r="K600" s="108"/>
      <c r="L600" s="2"/>
      <c r="M600" s="2"/>
      <c r="N600" s="87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spans="1:36" ht="13.75" customHeight="1">
      <c r="A601" s="100"/>
      <c r="B601" s="2"/>
      <c r="C601" s="2"/>
      <c r="D601" s="13"/>
      <c r="E601" s="287"/>
      <c r="F601" s="13"/>
      <c r="G601" s="109"/>
      <c r="H601" s="109"/>
      <c r="I601" s="24"/>
      <c r="J601" s="109"/>
      <c r="K601" s="108"/>
      <c r="L601" s="2"/>
      <c r="M601" s="2"/>
      <c r="N601" s="87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spans="1:36" ht="13.75" customHeight="1">
      <c r="A602" s="100"/>
      <c r="B602" s="2"/>
      <c r="C602" s="2"/>
      <c r="D602" s="13"/>
      <c r="E602" s="287"/>
      <c r="F602" s="13"/>
      <c r="G602" s="109"/>
      <c r="H602" s="109"/>
      <c r="I602" s="24"/>
      <c r="J602" s="109"/>
      <c r="K602" s="108"/>
      <c r="L602" s="2"/>
      <c r="M602" s="2"/>
      <c r="N602" s="87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spans="1:36" ht="13.75" customHeight="1">
      <c r="A603" s="100"/>
      <c r="B603" s="2"/>
      <c r="C603" s="2"/>
      <c r="D603" s="13"/>
      <c r="E603" s="287"/>
      <c r="F603" s="13"/>
      <c r="G603" s="109"/>
      <c r="H603" s="109"/>
      <c r="I603" s="24"/>
      <c r="J603" s="109"/>
      <c r="K603" s="108"/>
      <c r="L603" s="2"/>
      <c r="M603" s="2"/>
      <c r="N603" s="87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spans="1:36" ht="13.75" customHeight="1">
      <c r="A604" s="100"/>
      <c r="B604" s="2"/>
      <c r="C604" s="2"/>
      <c r="D604" s="13"/>
      <c r="E604" s="287"/>
      <c r="F604" s="13"/>
      <c r="G604" s="109"/>
      <c r="H604" s="109"/>
      <c r="I604" s="24"/>
      <c r="J604" s="109"/>
      <c r="K604" s="108"/>
      <c r="L604" s="2"/>
      <c r="M604" s="2"/>
      <c r="N604" s="87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spans="1:36" ht="13.75" customHeight="1">
      <c r="A605" s="100"/>
      <c r="B605" s="2"/>
      <c r="C605" s="2"/>
      <c r="D605" s="13"/>
      <c r="E605" s="287"/>
      <c r="F605" s="13"/>
      <c r="G605" s="109"/>
      <c r="H605" s="109"/>
      <c r="I605" s="24"/>
      <c r="J605" s="109"/>
      <c r="K605" s="108"/>
      <c r="L605" s="2"/>
      <c r="M605" s="2"/>
      <c r="N605" s="87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spans="1:36" ht="13.75" customHeight="1">
      <c r="A606" s="100"/>
      <c r="B606" s="2"/>
      <c r="C606" s="2"/>
      <c r="D606" s="13"/>
      <c r="E606" s="287"/>
      <c r="F606" s="13"/>
      <c r="G606" s="109"/>
      <c r="H606" s="109"/>
      <c r="I606" s="24"/>
      <c r="J606" s="109"/>
      <c r="K606" s="108"/>
      <c r="L606" s="2"/>
      <c r="M606" s="2"/>
      <c r="N606" s="87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spans="1:36" ht="13.75" customHeight="1">
      <c r="A607" s="100"/>
      <c r="B607" s="2"/>
      <c r="C607" s="2"/>
      <c r="D607" s="13"/>
      <c r="E607" s="287"/>
      <c r="F607" s="13"/>
      <c r="G607" s="109"/>
      <c r="H607" s="109"/>
      <c r="I607" s="24"/>
      <c r="J607" s="109"/>
      <c r="K607" s="108"/>
      <c r="L607" s="2"/>
      <c r="M607" s="2"/>
      <c r="N607" s="87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spans="1:36" ht="13.75" customHeight="1">
      <c r="A608" s="100"/>
      <c r="B608" s="2"/>
      <c r="C608" s="2"/>
      <c r="D608" s="13"/>
      <c r="E608" s="287"/>
      <c r="F608" s="13"/>
      <c r="G608" s="109"/>
      <c r="H608" s="109"/>
      <c r="I608" s="24"/>
      <c r="J608" s="109"/>
      <c r="K608" s="108"/>
      <c r="L608" s="2"/>
      <c r="M608" s="2"/>
      <c r="N608" s="87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spans="1:36" ht="13.75" customHeight="1">
      <c r="A609" s="100"/>
      <c r="B609" s="2"/>
      <c r="C609" s="2"/>
      <c r="D609" s="13"/>
      <c r="E609" s="287"/>
      <c r="F609" s="13"/>
      <c r="G609" s="109"/>
      <c r="H609" s="109"/>
      <c r="I609" s="24"/>
      <c r="J609" s="109"/>
      <c r="K609" s="108"/>
      <c r="L609" s="2"/>
      <c r="M609" s="2"/>
      <c r="N609" s="87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spans="1:36" ht="13.75" customHeight="1">
      <c r="A610" s="100"/>
      <c r="B610" s="2"/>
      <c r="C610" s="2"/>
      <c r="D610" s="13"/>
      <c r="E610" s="287"/>
      <c r="F610" s="13"/>
      <c r="G610" s="109"/>
      <c r="H610" s="109"/>
      <c r="I610" s="24"/>
      <c r="J610" s="109"/>
      <c r="K610" s="108"/>
      <c r="L610" s="2"/>
      <c r="M610" s="2"/>
      <c r="N610" s="87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spans="1:36" ht="13.75" customHeight="1">
      <c r="A611" s="100"/>
      <c r="B611" s="2"/>
      <c r="C611" s="2"/>
      <c r="D611" s="13"/>
      <c r="E611" s="287"/>
      <c r="F611" s="13"/>
      <c r="G611" s="109"/>
      <c r="H611" s="109"/>
      <c r="I611" s="24"/>
      <c r="J611" s="109"/>
      <c r="K611" s="108"/>
      <c r="L611" s="2"/>
      <c r="M611" s="2"/>
      <c r="N611" s="87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spans="1:36" ht="13.75" customHeight="1">
      <c r="A612" s="100"/>
      <c r="B612" s="2"/>
      <c r="C612" s="2"/>
      <c r="D612" s="13"/>
      <c r="E612" s="287"/>
      <c r="F612" s="13"/>
      <c r="G612" s="109"/>
      <c r="H612" s="109"/>
      <c r="I612" s="24"/>
      <c r="J612" s="109"/>
      <c r="K612" s="108"/>
      <c r="L612" s="2"/>
      <c r="M612" s="2"/>
      <c r="N612" s="87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spans="1:36" ht="13.75" customHeight="1">
      <c r="A613" s="100"/>
      <c r="B613" s="2"/>
      <c r="C613" s="2"/>
      <c r="D613" s="13"/>
      <c r="E613" s="287"/>
      <c r="F613" s="13"/>
      <c r="G613" s="109"/>
      <c r="H613" s="109"/>
      <c r="I613" s="24"/>
      <c r="J613" s="109"/>
      <c r="K613" s="108"/>
      <c r="L613" s="2"/>
      <c r="M613" s="2"/>
      <c r="N613" s="87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spans="1:36" ht="13.75" customHeight="1">
      <c r="A614" s="100"/>
      <c r="B614" s="2"/>
      <c r="C614" s="2"/>
      <c r="D614" s="13"/>
      <c r="E614" s="287"/>
      <c r="F614" s="13"/>
      <c r="G614" s="109"/>
      <c r="H614" s="109"/>
      <c r="I614" s="24"/>
      <c r="J614" s="109"/>
      <c r="K614" s="108"/>
      <c r="L614" s="2"/>
      <c r="M614" s="2"/>
      <c r="N614" s="87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spans="1:36" ht="13.75" customHeight="1">
      <c r="A615" s="100"/>
      <c r="B615" s="2"/>
      <c r="C615" s="2"/>
      <c r="D615" s="13"/>
      <c r="E615" s="287"/>
      <c r="F615" s="13"/>
      <c r="G615" s="109"/>
      <c r="H615" s="109"/>
      <c r="I615" s="24"/>
      <c r="J615" s="109"/>
      <c r="K615" s="108"/>
      <c r="L615" s="2"/>
      <c r="M615" s="2"/>
      <c r="N615" s="87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spans="1:36" ht="13.75" customHeight="1">
      <c r="A616" s="100"/>
      <c r="B616" s="2"/>
      <c r="C616" s="2"/>
      <c r="D616" s="13"/>
      <c r="E616" s="287"/>
      <c r="F616" s="13"/>
      <c r="G616" s="109"/>
      <c r="H616" s="109"/>
      <c r="I616" s="24"/>
      <c r="J616" s="109"/>
      <c r="K616" s="108"/>
      <c r="L616" s="2"/>
      <c r="M616" s="2"/>
      <c r="N616" s="87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spans="1:36" ht="13.75" customHeight="1">
      <c r="A617" s="100"/>
      <c r="B617" s="2"/>
      <c r="C617" s="2"/>
      <c r="D617" s="13"/>
      <c r="E617" s="287"/>
      <c r="F617" s="13"/>
      <c r="G617" s="109"/>
      <c r="H617" s="109"/>
      <c r="I617" s="24"/>
      <c r="J617" s="109"/>
      <c r="K617" s="108"/>
      <c r="L617" s="2"/>
      <c r="M617" s="2"/>
      <c r="N617" s="87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spans="1:36" ht="13.75" customHeight="1">
      <c r="A618" s="100"/>
      <c r="B618" s="2"/>
      <c r="C618" s="2"/>
      <c r="D618" s="13"/>
      <c r="E618" s="287"/>
      <c r="F618" s="13"/>
      <c r="G618" s="109"/>
      <c r="H618" s="109"/>
      <c r="I618" s="24"/>
      <c r="J618" s="109"/>
      <c r="K618" s="108"/>
      <c r="L618" s="2"/>
      <c r="M618" s="2"/>
      <c r="N618" s="87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spans="1:36" ht="13.75" customHeight="1">
      <c r="A619" s="100"/>
      <c r="B619" s="2"/>
      <c r="C619" s="2"/>
      <c r="D619" s="13"/>
      <c r="E619" s="287"/>
      <c r="F619" s="13"/>
      <c r="G619" s="109"/>
      <c r="H619" s="109"/>
      <c r="I619" s="24"/>
      <c r="J619" s="109"/>
      <c r="K619" s="108"/>
      <c r="L619" s="2"/>
      <c r="M619" s="2"/>
      <c r="N619" s="87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spans="1:36" ht="13.75" customHeight="1">
      <c r="A620" s="100"/>
      <c r="B620" s="2"/>
      <c r="C620" s="2"/>
      <c r="D620" s="13"/>
      <c r="E620" s="287"/>
      <c r="F620" s="13"/>
      <c r="G620" s="109"/>
      <c r="H620" s="109"/>
      <c r="I620" s="24"/>
      <c r="J620" s="109"/>
      <c r="K620" s="108"/>
      <c r="L620" s="2"/>
      <c r="M620" s="2"/>
      <c r="N620" s="87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spans="1:36" ht="13.75" customHeight="1">
      <c r="A621" s="100"/>
      <c r="B621" s="2"/>
      <c r="C621" s="2"/>
      <c r="D621" s="13"/>
      <c r="E621" s="287"/>
      <c r="F621" s="13"/>
      <c r="G621" s="109"/>
      <c r="H621" s="109"/>
      <c r="I621" s="24"/>
      <c r="J621" s="109"/>
      <c r="K621" s="108"/>
      <c r="L621" s="2"/>
      <c r="M621" s="2"/>
      <c r="N621" s="87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spans="1:36" ht="13.75" customHeight="1">
      <c r="A622" s="100"/>
      <c r="B622" s="2"/>
      <c r="C622" s="2"/>
      <c r="D622" s="13"/>
      <c r="E622" s="287"/>
      <c r="F622" s="13"/>
      <c r="G622" s="109"/>
      <c r="H622" s="109"/>
      <c r="I622" s="24"/>
      <c r="J622" s="109"/>
      <c r="K622" s="108"/>
      <c r="L622" s="2"/>
      <c r="M622" s="2"/>
      <c r="N622" s="87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spans="1:36" ht="13.75" customHeight="1">
      <c r="A623" s="100"/>
      <c r="B623" s="2"/>
      <c r="C623" s="2"/>
      <c r="D623" s="13"/>
      <c r="E623" s="287"/>
      <c r="F623" s="13"/>
      <c r="G623" s="109"/>
      <c r="H623" s="109"/>
      <c r="I623" s="24"/>
      <c r="J623" s="109"/>
      <c r="K623" s="108"/>
      <c r="L623" s="2"/>
      <c r="M623" s="2"/>
      <c r="N623" s="87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spans="1:36" ht="13.75" customHeight="1">
      <c r="A624" s="100"/>
      <c r="B624" s="2"/>
      <c r="C624" s="2"/>
      <c r="D624" s="13"/>
      <c r="E624" s="287"/>
      <c r="F624" s="13"/>
      <c r="G624" s="109"/>
      <c r="H624" s="109"/>
      <c r="I624" s="24"/>
      <c r="J624" s="109"/>
      <c r="K624" s="108"/>
      <c r="L624" s="2"/>
      <c r="M624" s="2"/>
      <c r="N624" s="87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spans="1:36" ht="13.75" customHeight="1">
      <c r="A625" s="100"/>
      <c r="B625" s="2"/>
      <c r="C625" s="2"/>
      <c r="D625" s="13"/>
      <c r="E625" s="287"/>
      <c r="F625" s="13"/>
      <c r="G625" s="109"/>
      <c r="H625" s="109"/>
      <c r="I625" s="24"/>
      <c r="J625" s="109"/>
      <c r="K625" s="108"/>
      <c r="L625" s="2"/>
      <c r="M625" s="2"/>
      <c r="N625" s="87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spans="1:36" ht="13.75" customHeight="1">
      <c r="A626" s="100"/>
      <c r="B626" s="2"/>
      <c r="C626" s="2"/>
      <c r="D626" s="13"/>
      <c r="E626" s="287"/>
      <c r="F626" s="13"/>
      <c r="G626" s="109"/>
      <c r="H626" s="109"/>
      <c r="I626" s="24"/>
      <c r="J626" s="109"/>
      <c r="K626" s="108"/>
      <c r="L626" s="2"/>
      <c r="M626" s="2"/>
      <c r="N626" s="87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spans="1:36" ht="13.75" customHeight="1">
      <c r="A627" s="100"/>
      <c r="B627" s="2"/>
      <c r="C627" s="2"/>
      <c r="D627" s="13"/>
      <c r="E627" s="287"/>
      <c r="F627" s="13"/>
      <c r="G627" s="109"/>
      <c r="H627" s="109"/>
      <c r="I627" s="24"/>
      <c r="J627" s="109"/>
      <c r="K627" s="108"/>
      <c r="L627" s="2"/>
      <c r="M627" s="2"/>
      <c r="N627" s="87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spans="1:36" ht="13.75" customHeight="1">
      <c r="A628" s="100"/>
      <c r="B628" s="2"/>
      <c r="C628" s="2"/>
      <c r="D628" s="13"/>
      <c r="E628" s="287"/>
      <c r="F628" s="13"/>
      <c r="G628" s="109"/>
      <c r="H628" s="109"/>
      <c r="I628" s="24"/>
      <c r="J628" s="109"/>
      <c r="K628" s="108"/>
      <c r="L628" s="2"/>
      <c r="M628" s="2"/>
      <c r="N628" s="87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spans="1:36" ht="13.75" customHeight="1">
      <c r="A629" s="100"/>
      <c r="B629" s="2"/>
      <c r="C629" s="2"/>
      <c r="D629" s="13"/>
      <c r="E629" s="287"/>
      <c r="F629" s="13"/>
      <c r="G629" s="109"/>
      <c r="H629" s="109"/>
      <c r="I629" s="24"/>
      <c r="J629" s="109"/>
      <c r="K629" s="108"/>
      <c r="L629" s="2"/>
      <c r="M629" s="2"/>
      <c r="N629" s="87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spans="1:36" ht="13.75" customHeight="1">
      <c r="A630" s="100"/>
      <c r="B630" s="2"/>
      <c r="C630" s="2"/>
      <c r="D630" s="13"/>
      <c r="E630" s="287"/>
      <c r="F630" s="13"/>
      <c r="G630" s="109"/>
      <c r="H630" s="109"/>
      <c r="I630" s="24"/>
      <c r="J630" s="109"/>
      <c r="K630" s="108"/>
      <c r="L630" s="2"/>
      <c r="M630" s="2"/>
      <c r="N630" s="87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spans="1:36" ht="13.75" customHeight="1">
      <c r="A631" s="100"/>
      <c r="B631" s="2"/>
      <c r="C631" s="2"/>
      <c r="D631" s="13"/>
      <c r="E631" s="287"/>
      <c r="F631" s="13"/>
      <c r="G631" s="109"/>
      <c r="H631" s="109"/>
      <c r="I631" s="24"/>
      <c r="J631" s="109"/>
      <c r="K631" s="108"/>
      <c r="L631" s="2"/>
      <c r="M631" s="2"/>
      <c r="N631" s="87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spans="1:36" ht="13.75" customHeight="1">
      <c r="A632" s="100"/>
      <c r="B632" s="2"/>
      <c r="C632" s="2"/>
      <c r="D632" s="13"/>
      <c r="E632" s="287"/>
      <c r="F632" s="13"/>
      <c r="G632" s="109"/>
      <c r="H632" s="109"/>
      <c r="I632" s="24"/>
      <c r="J632" s="109"/>
      <c r="K632" s="108"/>
      <c r="L632" s="2"/>
      <c r="M632" s="2"/>
      <c r="N632" s="8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spans="1:36" ht="13.75" customHeight="1">
      <c r="A633" s="100"/>
      <c r="B633" s="2"/>
      <c r="C633" s="2"/>
      <c r="D633" s="13"/>
      <c r="E633" s="287"/>
      <c r="F633" s="13"/>
      <c r="G633" s="109"/>
      <c r="H633" s="109"/>
      <c r="I633" s="24"/>
      <c r="J633" s="109"/>
      <c r="K633" s="108"/>
      <c r="L633" s="2"/>
      <c r="M633" s="2"/>
      <c r="N633" s="8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spans="1:36" ht="13.75" customHeight="1">
      <c r="A634" s="100"/>
      <c r="B634" s="2"/>
      <c r="C634" s="2"/>
      <c r="D634" s="13"/>
      <c r="E634" s="287"/>
      <c r="F634" s="13"/>
      <c r="G634" s="109"/>
      <c r="H634" s="109"/>
      <c r="I634" s="24"/>
      <c r="J634" s="109"/>
      <c r="K634" s="108"/>
      <c r="L634" s="2"/>
      <c r="M634" s="2"/>
      <c r="N634" s="8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spans="1:36" ht="13.75" customHeight="1">
      <c r="A635" s="100"/>
      <c r="B635" s="2"/>
      <c r="C635" s="2"/>
      <c r="D635" s="13"/>
      <c r="E635" s="287"/>
      <c r="F635" s="13"/>
      <c r="G635" s="109"/>
      <c r="H635" s="109"/>
      <c r="I635" s="24"/>
      <c r="J635" s="109"/>
      <c r="K635" s="108"/>
      <c r="L635" s="2"/>
      <c r="M635" s="2"/>
      <c r="N635" s="8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spans="1:36" ht="13.75" customHeight="1">
      <c r="A636" s="100"/>
      <c r="B636" s="2"/>
      <c r="C636" s="2"/>
      <c r="D636" s="13"/>
      <c r="E636" s="287"/>
      <c r="F636" s="13"/>
      <c r="G636" s="109"/>
      <c r="H636" s="109"/>
      <c r="I636" s="24"/>
      <c r="J636" s="109"/>
      <c r="K636" s="108"/>
      <c r="L636" s="2"/>
      <c r="M636" s="2"/>
      <c r="N636" s="87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spans="1:36" ht="13.75" customHeight="1">
      <c r="A637" s="100"/>
      <c r="B637" s="2"/>
      <c r="C637" s="2"/>
      <c r="D637" s="13"/>
      <c r="E637" s="287"/>
      <c r="F637" s="13"/>
      <c r="G637" s="109"/>
      <c r="H637" s="109"/>
      <c r="I637" s="24"/>
      <c r="J637" s="109"/>
      <c r="K637" s="108"/>
      <c r="L637" s="2"/>
      <c r="M637" s="2"/>
      <c r="N637" s="87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spans="1:36" ht="13.75" customHeight="1">
      <c r="A638" s="100"/>
      <c r="B638" s="2"/>
      <c r="C638" s="2"/>
      <c r="D638" s="13"/>
      <c r="E638" s="287"/>
      <c r="F638" s="13"/>
      <c r="G638" s="109"/>
      <c r="H638" s="109"/>
      <c r="I638" s="24"/>
      <c r="J638" s="109"/>
      <c r="K638" s="108"/>
      <c r="L638" s="2"/>
      <c r="M638" s="2"/>
      <c r="N638" s="87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spans="1:36" ht="13.75" customHeight="1">
      <c r="A639" s="100"/>
      <c r="B639" s="2"/>
      <c r="C639" s="2"/>
      <c r="D639" s="13"/>
      <c r="E639" s="287"/>
      <c r="F639" s="13"/>
      <c r="G639" s="109"/>
      <c r="H639" s="109"/>
      <c r="I639" s="24"/>
      <c r="J639" s="109"/>
      <c r="K639" s="108"/>
      <c r="L639" s="2"/>
      <c r="M639" s="2"/>
      <c r="N639" s="87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spans="1:36" ht="13.75" customHeight="1">
      <c r="A640" s="100"/>
      <c r="B640" s="2"/>
      <c r="C640" s="2"/>
      <c r="D640" s="13"/>
      <c r="E640" s="287"/>
      <c r="F640" s="13"/>
      <c r="G640" s="109"/>
      <c r="H640" s="109"/>
      <c r="I640" s="24"/>
      <c r="J640" s="109"/>
      <c r="K640" s="108"/>
      <c r="L640" s="2"/>
      <c r="M640" s="2"/>
      <c r="N640" s="87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spans="1:36" ht="13.75" customHeight="1">
      <c r="A641" s="100"/>
      <c r="B641" s="2"/>
      <c r="C641" s="2"/>
      <c r="D641" s="13"/>
      <c r="E641" s="287"/>
      <c r="F641" s="13"/>
      <c r="G641" s="109"/>
      <c r="H641" s="109"/>
      <c r="I641" s="24"/>
      <c r="J641" s="109"/>
      <c r="K641" s="108"/>
      <c r="L641" s="2"/>
      <c r="M641" s="2"/>
      <c r="N641" s="87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spans="1:36" ht="13.75" customHeight="1">
      <c r="A642" s="100"/>
      <c r="B642" s="2"/>
      <c r="C642" s="2"/>
      <c r="D642" s="13"/>
      <c r="E642" s="287"/>
      <c r="F642" s="13"/>
      <c r="G642" s="109"/>
      <c r="H642" s="109"/>
      <c r="I642" s="24"/>
      <c r="J642" s="109"/>
      <c r="K642" s="108"/>
      <c r="L642" s="2"/>
      <c r="M642" s="2"/>
      <c r="N642" s="87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spans="1:36" ht="13.75" customHeight="1">
      <c r="A643" s="100"/>
      <c r="B643" s="2"/>
      <c r="C643" s="2"/>
      <c r="D643" s="13"/>
      <c r="E643" s="287"/>
      <c r="F643" s="13"/>
      <c r="G643" s="109"/>
      <c r="H643" s="109"/>
      <c r="I643" s="24"/>
      <c r="J643" s="109"/>
      <c r="K643" s="108"/>
      <c r="L643" s="2"/>
      <c r="M643" s="2"/>
      <c r="N643" s="87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spans="1:36" ht="13.75" customHeight="1">
      <c r="A644" s="100"/>
      <c r="B644" s="2"/>
      <c r="C644" s="2"/>
      <c r="D644" s="13"/>
      <c r="E644" s="287"/>
      <c r="F644" s="13"/>
      <c r="G644" s="109"/>
      <c r="H644" s="109"/>
      <c r="I644" s="24"/>
      <c r="J644" s="109"/>
      <c r="K644" s="108"/>
      <c r="L644" s="2"/>
      <c r="M644" s="2"/>
      <c r="N644" s="87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spans="1:36" ht="13.75" customHeight="1">
      <c r="A645" s="100"/>
      <c r="B645" s="2"/>
      <c r="C645" s="2"/>
      <c r="D645" s="13"/>
      <c r="E645" s="287"/>
      <c r="F645" s="13"/>
      <c r="G645" s="109"/>
      <c r="H645" s="109"/>
      <c r="I645" s="24"/>
      <c r="J645" s="109"/>
      <c r="K645" s="108"/>
      <c r="L645" s="2"/>
      <c r="M645" s="2"/>
      <c r="N645" s="8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spans="1:36" ht="13.75" customHeight="1">
      <c r="A646" s="100"/>
      <c r="B646" s="2"/>
      <c r="C646" s="2"/>
      <c r="D646" s="13"/>
      <c r="E646" s="287"/>
      <c r="F646" s="13"/>
      <c r="G646" s="109"/>
      <c r="H646" s="109"/>
      <c r="I646" s="24"/>
      <c r="J646" s="109"/>
      <c r="K646" s="108"/>
      <c r="L646" s="2"/>
      <c r="M646" s="2"/>
      <c r="N646" s="8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spans="1:36" ht="13.75" customHeight="1">
      <c r="A647" s="100"/>
      <c r="B647" s="2"/>
      <c r="C647" s="2"/>
      <c r="D647" s="13"/>
      <c r="E647" s="287"/>
      <c r="F647" s="13"/>
      <c r="G647" s="109"/>
      <c r="H647" s="109"/>
      <c r="I647" s="24"/>
      <c r="J647" s="109"/>
      <c r="K647" s="108"/>
      <c r="L647" s="2"/>
      <c r="M647" s="2"/>
      <c r="N647" s="8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spans="1:36" ht="13.75" customHeight="1">
      <c r="A648" s="100"/>
      <c r="B648" s="2"/>
      <c r="C648" s="2"/>
      <c r="D648" s="13"/>
      <c r="E648" s="287"/>
      <c r="F648" s="13"/>
      <c r="G648" s="109"/>
      <c r="H648" s="109"/>
      <c r="I648" s="24"/>
      <c r="J648" s="109"/>
      <c r="K648" s="108"/>
      <c r="L648" s="2"/>
      <c r="M648" s="2"/>
      <c r="N648" s="87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spans="1:36" ht="13.75" customHeight="1">
      <c r="A649" s="100"/>
      <c r="B649" s="2"/>
      <c r="C649" s="2"/>
      <c r="D649" s="13"/>
      <c r="E649" s="287"/>
      <c r="F649" s="13"/>
      <c r="G649" s="109"/>
      <c r="H649" s="109"/>
      <c r="I649" s="24"/>
      <c r="J649" s="109"/>
      <c r="K649" s="108"/>
      <c r="L649" s="2"/>
      <c r="M649" s="2"/>
      <c r="N649" s="87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spans="1:36" ht="13.75" customHeight="1">
      <c r="A650" s="100"/>
      <c r="B650" s="2"/>
      <c r="C650" s="2"/>
      <c r="D650" s="13"/>
      <c r="E650" s="287"/>
      <c r="F650" s="13"/>
      <c r="G650" s="109"/>
      <c r="H650" s="109"/>
      <c r="I650" s="24"/>
      <c r="J650" s="109"/>
      <c r="K650" s="108"/>
      <c r="L650" s="2"/>
      <c r="M650" s="2"/>
      <c r="N650" s="8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spans="1:36" ht="13.75" customHeight="1">
      <c r="A651" s="100"/>
      <c r="B651" s="2"/>
      <c r="C651" s="2"/>
      <c r="D651" s="13"/>
      <c r="E651" s="287"/>
      <c r="F651" s="13"/>
      <c r="G651" s="109"/>
      <c r="H651" s="109"/>
      <c r="I651" s="24"/>
      <c r="J651" s="109"/>
      <c r="K651" s="108"/>
      <c r="L651" s="2"/>
      <c r="M651" s="2"/>
      <c r="N651" s="8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spans="1:36" ht="13.75" customHeight="1">
      <c r="A652" s="100"/>
      <c r="B652" s="2"/>
      <c r="C652" s="2"/>
      <c r="D652" s="13"/>
      <c r="E652" s="287"/>
      <c r="F652" s="13"/>
      <c r="G652" s="109"/>
      <c r="H652" s="109"/>
      <c r="I652" s="24"/>
      <c r="J652" s="109"/>
      <c r="K652" s="108"/>
      <c r="L652" s="2"/>
      <c r="M652" s="2"/>
      <c r="N652" s="8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spans="1:36" ht="13.75" customHeight="1">
      <c r="A653" s="100"/>
      <c r="B653" s="2"/>
      <c r="C653" s="2"/>
      <c r="D653" s="13"/>
      <c r="E653" s="287"/>
      <c r="F653" s="13"/>
      <c r="G653" s="109"/>
      <c r="H653" s="109"/>
      <c r="I653" s="24"/>
      <c r="J653" s="109"/>
      <c r="K653" s="108"/>
      <c r="L653" s="2"/>
      <c r="M653" s="2"/>
      <c r="N653" s="8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spans="1:36" ht="13.75" customHeight="1">
      <c r="A654" s="100"/>
      <c r="B654" s="2"/>
      <c r="C654" s="2"/>
      <c r="D654" s="13"/>
      <c r="E654" s="287"/>
      <c r="F654" s="13"/>
      <c r="G654" s="109"/>
      <c r="H654" s="109"/>
      <c r="I654" s="24"/>
      <c r="J654" s="109"/>
      <c r="K654" s="108"/>
      <c r="L654" s="2"/>
      <c r="M654" s="2"/>
      <c r="N654" s="87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spans="1:36" ht="13.75" customHeight="1">
      <c r="A655" s="100"/>
      <c r="B655" s="2"/>
      <c r="C655" s="2"/>
      <c r="D655" s="13"/>
      <c r="E655" s="287"/>
      <c r="F655" s="13"/>
      <c r="G655" s="109"/>
      <c r="H655" s="109"/>
      <c r="I655" s="24"/>
      <c r="J655" s="109"/>
      <c r="K655" s="108"/>
      <c r="L655" s="2"/>
      <c r="M655" s="2"/>
      <c r="N655" s="87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spans="1:36" ht="13.75" customHeight="1">
      <c r="A656" s="100"/>
      <c r="B656" s="2"/>
      <c r="C656" s="2"/>
      <c r="D656" s="13"/>
      <c r="E656" s="287"/>
      <c r="F656" s="13"/>
      <c r="G656" s="109"/>
      <c r="H656" s="109"/>
      <c r="I656" s="24"/>
      <c r="J656" s="109"/>
      <c r="K656" s="108"/>
      <c r="L656" s="2"/>
      <c r="M656" s="2"/>
      <c r="N656" s="87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spans="1:36" ht="13.75" customHeight="1">
      <c r="A657" s="100"/>
      <c r="B657" s="2"/>
      <c r="C657" s="2"/>
      <c r="D657" s="13"/>
      <c r="E657" s="287"/>
      <c r="F657" s="13"/>
      <c r="G657" s="109"/>
      <c r="H657" s="109"/>
      <c r="I657" s="24"/>
      <c r="J657" s="109"/>
      <c r="K657" s="108"/>
      <c r="L657" s="2"/>
      <c r="M657" s="2"/>
      <c r="N657" s="87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spans="1:36" ht="13.75" customHeight="1">
      <c r="A658" s="100"/>
      <c r="B658" s="2"/>
      <c r="C658" s="2"/>
      <c r="D658" s="13"/>
      <c r="E658" s="287"/>
      <c r="F658" s="13"/>
      <c r="G658" s="109"/>
      <c r="H658" s="109"/>
      <c r="I658" s="24"/>
      <c r="J658" s="109"/>
      <c r="K658" s="108"/>
      <c r="L658" s="2"/>
      <c r="M658" s="2"/>
      <c r="N658" s="87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spans="1:36" ht="13.75" customHeight="1">
      <c r="A659" s="100"/>
      <c r="B659" s="2"/>
      <c r="C659" s="2"/>
      <c r="D659" s="13"/>
      <c r="E659" s="287"/>
      <c r="F659" s="13"/>
      <c r="G659" s="109"/>
      <c r="H659" s="109"/>
      <c r="I659" s="24"/>
      <c r="J659" s="109"/>
      <c r="K659" s="108"/>
      <c r="L659" s="2"/>
      <c r="M659" s="2"/>
      <c r="N659" s="87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spans="1:36" ht="13.75" customHeight="1">
      <c r="A660" s="100"/>
      <c r="B660" s="2"/>
      <c r="C660" s="2"/>
      <c r="D660" s="13"/>
      <c r="E660" s="287"/>
      <c r="F660" s="13"/>
      <c r="G660" s="109"/>
      <c r="H660" s="109"/>
      <c r="I660" s="24"/>
      <c r="J660" s="109"/>
      <c r="K660" s="108"/>
      <c r="L660" s="2"/>
      <c r="M660" s="2"/>
      <c r="N660" s="87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spans="1:36" ht="13.75" customHeight="1">
      <c r="A661" s="100"/>
      <c r="B661" s="2"/>
      <c r="C661" s="2"/>
      <c r="D661" s="13"/>
      <c r="E661" s="287"/>
      <c r="F661" s="13"/>
      <c r="G661" s="109"/>
      <c r="H661" s="109"/>
      <c r="I661" s="24"/>
      <c r="J661" s="109"/>
      <c r="K661" s="108"/>
      <c r="L661" s="2"/>
      <c r="M661" s="2"/>
      <c r="N661" s="87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spans="1:36" ht="13.75" customHeight="1">
      <c r="A662" s="100"/>
      <c r="B662" s="2"/>
      <c r="C662" s="2"/>
      <c r="D662" s="13"/>
      <c r="E662" s="287"/>
      <c r="F662" s="13"/>
      <c r="G662" s="109"/>
      <c r="H662" s="109"/>
      <c r="I662" s="24"/>
      <c r="J662" s="109"/>
      <c r="K662" s="108"/>
      <c r="L662" s="2"/>
      <c r="M662" s="2"/>
      <c r="N662" s="8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spans="1:36" ht="13.75" customHeight="1">
      <c r="A663" s="100"/>
      <c r="B663" s="2"/>
      <c r="C663" s="2"/>
      <c r="D663" s="13"/>
      <c r="E663" s="287"/>
      <c r="F663" s="13"/>
      <c r="G663" s="109"/>
      <c r="H663" s="109"/>
      <c r="I663" s="24"/>
      <c r="J663" s="109"/>
      <c r="K663" s="108"/>
      <c r="L663" s="2"/>
      <c r="M663" s="2"/>
      <c r="N663" s="8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spans="1:36" ht="13.75" customHeight="1">
      <c r="A664" s="100"/>
      <c r="B664" s="2"/>
      <c r="C664" s="2"/>
      <c r="D664" s="13"/>
      <c r="E664" s="287"/>
      <c r="F664" s="13"/>
      <c r="G664" s="109"/>
      <c r="H664" s="109"/>
      <c r="I664" s="24"/>
      <c r="J664" s="109"/>
      <c r="K664" s="108"/>
      <c r="L664" s="2"/>
      <c r="M664" s="2"/>
      <c r="N664" s="8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spans="1:36" ht="13.75" customHeight="1">
      <c r="A665" s="100"/>
      <c r="B665" s="2"/>
      <c r="C665" s="2"/>
      <c r="D665" s="13"/>
      <c r="E665" s="287"/>
      <c r="F665" s="13"/>
      <c r="G665" s="109"/>
      <c r="H665" s="109"/>
      <c r="I665" s="24"/>
      <c r="J665" s="109"/>
      <c r="K665" s="108"/>
      <c r="L665" s="2"/>
      <c r="M665" s="2"/>
      <c r="N665" s="8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spans="1:36" ht="13.75" customHeight="1">
      <c r="A666" s="100"/>
      <c r="B666" s="2"/>
      <c r="C666" s="2"/>
      <c r="D666" s="13"/>
      <c r="E666" s="287"/>
      <c r="F666" s="13"/>
      <c r="G666" s="109"/>
      <c r="H666" s="109"/>
      <c r="I666" s="24"/>
      <c r="J666" s="109"/>
      <c r="K666" s="108"/>
      <c r="L666" s="2"/>
      <c r="M666" s="2"/>
      <c r="N666" s="87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spans="1:36" ht="13.75" customHeight="1">
      <c r="A667" s="100"/>
      <c r="B667" s="2"/>
      <c r="C667" s="2"/>
      <c r="D667" s="13"/>
      <c r="E667" s="287"/>
      <c r="F667" s="13"/>
      <c r="G667" s="109"/>
      <c r="H667" s="109"/>
      <c r="I667" s="24"/>
      <c r="J667" s="109"/>
      <c r="K667" s="108"/>
      <c r="L667" s="2"/>
      <c r="M667" s="2"/>
      <c r="N667" s="87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spans="1:36" ht="13.75" customHeight="1">
      <c r="A668" s="100"/>
      <c r="B668" s="2"/>
      <c r="C668" s="2"/>
      <c r="D668" s="13"/>
      <c r="E668" s="287"/>
      <c r="F668" s="13"/>
      <c r="G668" s="109"/>
      <c r="H668" s="109"/>
      <c r="I668" s="24"/>
      <c r="J668" s="109"/>
      <c r="K668" s="108"/>
      <c r="L668" s="2"/>
      <c r="M668" s="2"/>
      <c r="N668" s="87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spans="1:36" ht="13.75" customHeight="1">
      <c r="A669" s="100"/>
      <c r="B669" s="2"/>
      <c r="C669" s="2"/>
      <c r="D669" s="13"/>
      <c r="E669" s="287"/>
      <c r="F669" s="13"/>
      <c r="G669" s="109"/>
      <c r="H669" s="109"/>
      <c r="I669" s="24"/>
      <c r="J669" s="109"/>
      <c r="K669" s="108"/>
      <c r="L669" s="2"/>
      <c r="M669" s="2"/>
      <c r="N669" s="87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spans="1:36" ht="13.75" customHeight="1">
      <c r="A670" s="100"/>
      <c r="B670" s="2"/>
      <c r="C670" s="2"/>
      <c r="D670" s="13"/>
      <c r="E670" s="287"/>
      <c r="F670" s="13"/>
      <c r="G670" s="109"/>
      <c r="H670" s="109"/>
      <c r="I670" s="24"/>
      <c r="J670" s="109"/>
      <c r="K670" s="108"/>
      <c r="L670" s="2"/>
      <c r="M670" s="2"/>
      <c r="N670" s="87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spans="1:36" ht="13.75" customHeight="1">
      <c r="A671" s="100"/>
      <c r="B671" s="2"/>
      <c r="C671" s="2"/>
      <c r="D671" s="13"/>
      <c r="E671" s="287"/>
      <c r="F671" s="13"/>
      <c r="G671" s="109"/>
      <c r="H671" s="109"/>
      <c r="I671" s="24"/>
      <c r="J671" s="109"/>
      <c r="K671" s="108"/>
      <c r="L671" s="2"/>
      <c r="M671" s="2"/>
      <c r="N671" s="87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spans="1:36" ht="13.75" customHeight="1">
      <c r="A672" s="100"/>
      <c r="B672" s="2"/>
      <c r="C672" s="2"/>
      <c r="D672" s="13"/>
      <c r="E672" s="287"/>
      <c r="F672" s="13"/>
      <c r="G672" s="109"/>
      <c r="H672" s="109"/>
      <c r="I672" s="24"/>
      <c r="J672" s="109"/>
      <c r="K672" s="108"/>
      <c r="L672" s="2"/>
      <c r="M672" s="2"/>
      <c r="N672" s="87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spans="1:36" ht="13.75" customHeight="1">
      <c r="A673" s="100"/>
      <c r="B673" s="2"/>
      <c r="C673" s="2"/>
      <c r="D673" s="13"/>
      <c r="E673" s="287"/>
      <c r="F673" s="13"/>
      <c r="G673" s="109"/>
      <c r="H673" s="109"/>
      <c r="I673" s="24"/>
      <c r="J673" s="109"/>
      <c r="K673" s="108"/>
      <c r="L673" s="2"/>
      <c r="M673" s="2"/>
      <c r="N673" s="87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spans="1:36" ht="13.75" customHeight="1">
      <c r="A674" s="100"/>
      <c r="B674" s="2"/>
      <c r="C674" s="2"/>
      <c r="D674" s="13"/>
      <c r="E674" s="287"/>
      <c r="F674" s="13"/>
      <c r="G674" s="109"/>
      <c r="H674" s="109"/>
      <c r="I674" s="24"/>
      <c r="J674" s="109"/>
      <c r="K674" s="108"/>
      <c r="L674" s="2"/>
      <c r="M674" s="2"/>
      <c r="N674" s="87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spans="1:36" ht="13.75" customHeight="1">
      <c r="A675" s="100"/>
      <c r="B675" s="2"/>
      <c r="C675" s="2"/>
      <c r="D675" s="13"/>
      <c r="E675" s="287"/>
      <c r="F675" s="13"/>
      <c r="G675" s="109"/>
      <c r="H675" s="109"/>
      <c r="I675" s="24"/>
      <c r="J675" s="109"/>
      <c r="K675" s="108"/>
      <c r="L675" s="2"/>
      <c r="M675" s="2"/>
      <c r="N675" s="87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spans="1:36" ht="13.75" customHeight="1">
      <c r="A676" s="100"/>
      <c r="B676" s="2"/>
      <c r="C676" s="2"/>
      <c r="D676" s="13"/>
      <c r="E676" s="287"/>
      <c r="F676" s="13"/>
      <c r="G676" s="109"/>
      <c r="H676" s="109"/>
      <c r="I676" s="24"/>
      <c r="J676" s="109"/>
      <c r="K676" s="108"/>
      <c r="L676" s="2"/>
      <c r="M676" s="2"/>
      <c r="N676" s="87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spans="1:36" ht="13.75" customHeight="1">
      <c r="A677" s="100"/>
      <c r="B677" s="2"/>
      <c r="C677" s="2"/>
      <c r="D677" s="13"/>
      <c r="E677" s="287"/>
      <c r="F677" s="13"/>
      <c r="G677" s="109"/>
      <c r="H677" s="109"/>
      <c r="I677" s="24"/>
      <c r="J677" s="109"/>
      <c r="K677" s="108"/>
      <c r="L677" s="2"/>
      <c r="M677" s="2"/>
      <c r="N677" s="87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spans="1:36" ht="13.75" customHeight="1">
      <c r="A678" s="100"/>
      <c r="B678" s="2"/>
      <c r="C678" s="2"/>
      <c r="D678" s="13"/>
      <c r="E678" s="287"/>
      <c r="F678" s="13"/>
      <c r="G678" s="109"/>
      <c r="H678" s="109"/>
      <c r="I678" s="24"/>
      <c r="J678" s="109"/>
      <c r="K678" s="108"/>
      <c r="L678" s="2"/>
      <c r="M678" s="2"/>
      <c r="N678" s="87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spans="1:36" ht="13.75" customHeight="1">
      <c r="A679" s="100"/>
      <c r="B679" s="2"/>
      <c r="C679" s="2"/>
      <c r="D679" s="13"/>
      <c r="E679" s="287"/>
      <c r="F679" s="13"/>
      <c r="G679" s="109"/>
      <c r="H679" s="109"/>
      <c r="I679" s="24"/>
      <c r="J679" s="109"/>
      <c r="K679" s="108"/>
      <c r="L679" s="2"/>
      <c r="M679" s="2"/>
      <c r="N679" s="87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spans="1:36" ht="13.75" customHeight="1">
      <c r="A680" s="100"/>
      <c r="B680" s="2"/>
      <c r="C680" s="2"/>
      <c r="D680" s="13"/>
      <c r="E680" s="287"/>
      <c r="F680" s="13"/>
      <c r="G680" s="109"/>
      <c r="H680" s="109"/>
      <c r="I680" s="24"/>
      <c r="J680" s="109"/>
      <c r="K680" s="108"/>
      <c r="L680" s="2"/>
      <c r="M680" s="2"/>
      <c r="N680" s="87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spans="1:36" ht="13.75" customHeight="1">
      <c r="A681" s="100"/>
      <c r="B681" s="2"/>
      <c r="C681" s="2"/>
      <c r="D681" s="13"/>
      <c r="E681" s="287"/>
      <c r="F681" s="13"/>
      <c r="G681" s="109"/>
      <c r="H681" s="109"/>
      <c r="I681" s="24"/>
      <c r="J681" s="109"/>
      <c r="K681" s="108"/>
      <c r="L681" s="2"/>
      <c r="M681" s="2"/>
      <c r="N681" s="87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spans="1:36" ht="13.75" customHeight="1">
      <c r="A682" s="100"/>
      <c r="B682" s="2"/>
      <c r="C682" s="2"/>
      <c r="D682" s="13"/>
      <c r="E682" s="287"/>
      <c r="F682" s="13"/>
      <c r="G682" s="109"/>
      <c r="H682" s="109"/>
      <c r="I682" s="24"/>
      <c r="J682" s="109"/>
      <c r="K682" s="108"/>
      <c r="L682" s="2"/>
      <c r="M682" s="2"/>
      <c r="N682" s="87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spans="1:36" ht="13.75" customHeight="1">
      <c r="A683" s="100"/>
      <c r="B683" s="2"/>
      <c r="C683" s="2"/>
      <c r="D683" s="13"/>
      <c r="E683" s="287"/>
      <c r="F683" s="13"/>
      <c r="G683" s="109"/>
      <c r="H683" s="109"/>
      <c r="I683" s="24"/>
      <c r="J683" s="109"/>
      <c r="K683" s="108"/>
      <c r="L683" s="2"/>
      <c r="M683" s="2"/>
      <c r="N683" s="87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spans="1:36" ht="13.75" customHeight="1">
      <c r="A684" s="100"/>
      <c r="B684" s="2"/>
      <c r="C684" s="2"/>
      <c r="D684" s="13"/>
      <c r="E684" s="287"/>
      <c r="F684" s="13"/>
      <c r="G684" s="109"/>
      <c r="H684" s="109"/>
      <c r="I684" s="24"/>
      <c r="J684" s="109"/>
      <c r="K684" s="108"/>
      <c r="L684" s="2"/>
      <c r="M684" s="2"/>
      <c r="N684" s="87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spans="1:36" ht="13.75" customHeight="1">
      <c r="A685" s="100"/>
      <c r="B685" s="2"/>
      <c r="C685" s="2"/>
      <c r="D685" s="13"/>
      <c r="E685" s="287"/>
      <c r="F685" s="13"/>
      <c r="G685" s="109"/>
      <c r="H685" s="109"/>
      <c r="I685" s="24"/>
      <c r="J685" s="109"/>
      <c r="K685" s="108"/>
      <c r="L685" s="2"/>
      <c r="M685" s="2"/>
      <c r="N685" s="87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spans="1:36" ht="13.75" customHeight="1">
      <c r="A686" s="100"/>
      <c r="B686" s="2"/>
      <c r="C686" s="2"/>
      <c r="D686" s="13"/>
      <c r="E686" s="287"/>
      <c r="F686" s="13"/>
      <c r="G686" s="109"/>
      <c r="H686" s="109"/>
      <c r="I686" s="24"/>
      <c r="J686" s="109"/>
      <c r="K686" s="108"/>
      <c r="L686" s="2"/>
      <c r="M686" s="2"/>
      <c r="N686" s="87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spans="1:36" ht="13.75" customHeight="1">
      <c r="A687" s="100"/>
      <c r="B687" s="2"/>
      <c r="C687" s="2"/>
      <c r="D687" s="13"/>
      <c r="E687" s="287"/>
      <c r="F687" s="13"/>
      <c r="G687" s="109"/>
      <c r="H687" s="109"/>
      <c r="I687" s="24"/>
      <c r="J687" s="109"/>
      <c r="K687" s="108"/>
      <c r="L687" s="2"/>
      <c r="M687" s="2"/>
      <c r="N687" s="87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spans="1:36" ht="13.75" customHeight="1">
      <c r="A688" s="100"/>
      <c r="B688" s="2"/>
      <c r="C688" s="2"/>
      <c r="D688" s="13"/>
      <c r="E688" s="287"/>
      <c r="F688" s="13"/>
      <c r="G688" s="109"/>
      <c r="H688" s="109"/>
      <c r="I688" s="24"/>
      <c r="J688" s="109"/>
      <c r="K688" s="108"/>
      <c r="L688" s="2"/>
      <c r="M688" s="2"/>
      <c r="N688" s="87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spans="1:36" ht="13.75" customHeight="1">
      <c r="A689" s="100"/>
      <c r="B689" s="2"/>
      <c r="C689" s="2"/>
      <c r="D689" s="13"/>
      <c r="E689" s="287"/>
      <c r="F689" s="13"/>
      <c r="G689" s="109"/>
      <c r="H689" s="109"/>
      <c r="I689" s="24"/>
      <c r="J689" s="109"/>
      <c r="K689" s="108"/>
      <c r="L689" s="2"/>
      <c r="M689" s="2"/>
      <c r="N689" s="87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spans="1:36" ht="13.75" customHeight="1">
      <c r="A690" s="100"/>
      <c r="B690" s="2"/>
      <c r="C690" s="2"/>
      <c r="D690" s="13"/>
      <c r="E690" s="287"/>
      <c r="F690" s="13"/>
      <c r="G690" s="109"/>
      <c r="H690" s="109"/>
      <c r="I690" s="24"/>
      <c r="J690" s="109"/>
      <c r="K690" s="108"/>
      <c r="L690" s="2"/>
      <c r="M690" s="2"/>
      <c r="N690" s="87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spans="1:36" ht="13.75" customHeight="1">
      <c r="A691" s="100"/>
      <c r="B691" s="2"/>
      <c r="C691" s="2"/>
      <c r="D691" s="13"/>
      <c r="E691" s="287"/>
      <c r="F691" s="13"/>
      <c r="G691" s="109"/>
      <c r="H691" s="109"/>
      <c r="I691" s="24"/>
      <c r="J691" s="109"/>
      <c r="K691" s="108"/>
      <c r="L691" s="2"/>
      <c r="M691" s="2"/>
      <c r="N691" s="87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spans="1:36" ht="13.75" customHeight="1">
      <c r="A692" s="100"/>
      <c r="B692" s="2"/>
      <c r="C692" s="2"/>
      <c r="D692" s="13"/>
      <c r="E692" s="287"/>
      <c r="F692" s="13"/>
      <c r="G692" s="109"/>
      <c r="H692" s="109"/>
      <c r="I692" s="24"/>
      <c r="J692" s="109"/>
      <c r="K692" s="108"/>
      <c r="L692" s="2"/>
      <c r="M692" s="2"/>
      <c r="N692" s="87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spans="1:36" ht="13.75" customHeight="1">
      <c r="A693" s="100"/>
      <c r="B693" s="2"/>
      <c r="C693" s="2"/>
      <c r="D693" s="13"/>
      <c r="E693" s="287"/>
      <c r="F693" s="13"/>
      <c r="G693" s="109"/>
      <c r="H693" s="109"/>
      <c r="I693" s="24"/>
      <c r="J693" s="109"/>
      <c r="K693" s="108"/>
      <c r="L693" s="2"/>
      <c r="M693" s="2"/>
      <c r="N693" s="87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spans="1:36" ht="13.75" customHeight="1">
      <c r="A694" s="100"/>
      <c r="B694" s="2"/>
      <c r="C694" s="2"/>
      <c r="D694" s="13"/>
      <c r="E694" s="287"/>
      <c r="F694" s="13"/>
      <c r="G694" s="109"/>
      <c r="H694" s="109"/>
      <c r="I694" s="24"/>
      <c r="J694" s="109"/>
      <c r="K694" s="108"/>
      <c r="L694" s="2"/>
      <c r="M694" s="2"/>
      <c r="N694" s="87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spans="1:36" ht="13.75" customHeight="1">
      <c r="A695" s="100"/>
      <c r="B695" s="2"/>
      <c r="C695" s="2"/>
      <c r="D695" s="13"/>
      <c r="E695" s="287"/>
      <c r="F695" s="13"/>
      <c r="G695" s="109"/>
      <c r="H695" s="109"/>
      <c r="I695" s="24"/>
      <c r="J695" s="109"/>
      <c r="K695" s="108"/>
      <c r="L695" s="2"/>
      <c r="M695" s="2"/>
      <c r="N695" s="87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spans="1:36" ht="13.75" customHeight="1">
      <c r="A696" s="100"/>
      <c r="B696" s="2"/>
      <c r="C696" s="2"/>
      <c r="D696" s="13"/>
      <c r="E696" s="287"/>
      <c r="F696" s="13"/>
      <c r="G696" s="109"/>
      <c r="H696" s="109"/>
      <c r="I696" s="24"/>
      <c r="J696" s="109"/>
      <c r="K696" s="108"/>
      <c r="L696" s="2"/>
      <c r="M696" s="2"/>
      <c r="N696" s="87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spans="1:36" ht="13.75" customHeight="1">
      <c r="A697" s="100"/>
      <c r="B697" s="2"/>
      <c r="C697" s="2"/>
      <c r="D697" s="13"/>
      <c r="E697" s="287"/>
      <c r="F697" s="13"/>
      <c r="G697" s="109"/>
      <c r="H697" s="109"/>
      <c r="I697" s="24"/>
      <c r="J697" s="109"/>
      <c r="K697" s="108"/>
      <c r="L697" s="2"/>
      <c r="M697" s="2"/>
      <c r="N697" s="87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spans="1:36" ht="13.75" customHeight="1">
      <c r="A698" s="100"/>
      <c r="B698" s="2"/>
      <c r="C698" s="2"/>
      <c r="D698" s="13"/>
      <c r="E698" s="287"/>
      <c r="F698" s="13"/>
      <c r="G698" s="109"/>
      <c r="H698" s="109"/>
      <c r="I698" s="24"/>
      <c r="J698" s="109"/>
      <c r="K698" s="108"/>
      <c r="L698" s="2"/>
      <c r="M698" s="2"/>
      <c r="N698" s="87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spans="1:36" ht="13.75" customHeight="1">
      <c r="A699" s="100"/>
      <c r="B699" s="2"/>
      <c r="C699" s="2"/>
      <c r="D699" s="13"/>
      <c r="E699" s="287"/>
      <c r="F699" s="13"/>
      <c r="G699" s="109"/>
      <c r="H699" s="109"/>
      <c r="I699" s="24"/>
      <c r="J699" s="109"/>
      <c r="K699" s="108"/>
      <c r="L699" s="2"/>
      <c r="M699" s="2"/>
      <c r="N699" s="87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spans="1:36" ht="13.75" customHeight="1">
      <c r="A700" s="100"/>
      <c r="B700" s="2"/>
      <c r="C700" s="2"/>
      <c r="D700" s="13"/>
      <c r="E700" s="287"/>
      <c r="F700" s="13"/>
      <c r="G700" s="109"/>
      <c r="H700" s="109"/>
      <c r="I700" s="24"/>
      <c r="J700" s="109"/>
      <c r="K700" s="108"/>
      <c r="L700" s="2"/>
      <c r="M700" s="2"/>
      <c r="N700" s="87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spans="1:36" ht="13.75" customHeight="1">
      <c r="A701" s="100"/>
      <c r="B701" s="2"/>
      <c r="C701" s="2"/>
      <c r="D701" s="13"/>
      <c r="E701" s="287"/>
      <c r="F701" s="13"/>
      <c r="G701" s="109"/>
      <c r="H701" s="109"/>
      <c r="I701" s="24"/>
      <c r="J701" s="109"/>
      <c r="K701" s="108"/>
      <c r="L701" s="2"/>
      <c r="M701" s="2"/>
      <c r="N701" s="87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spans="1:36" ht="13.75" customHeight="1">
      <c r="A702" s="100"/>
      <c r="B702" s="2"/>
      <c r="C702" s="2"/>
      <c r="D702" s="13"/>
      <c r="E702" s="287"/>
      <c r="F702" s="13"/>
      <c r="G702" s="109"/>
      <c r="H702" s="109"/>
      <c r="I702" s="24"/>
      <c r="J702" s="109"/>
      <c r="K702" s="108"/>
      <c r="L702" s="2"/>
      <c r="M702" s="2"/>
      <c r="N702" s="87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spans="1:36" ht="13.75" customHeight="1">
      <c r="A703" s="100"/>
      <c r="B703" s="2"/>
      <c r="C703" s="2"/>
      <c r="D703" s="13"/>
      <c r="E703" s="287"/>
      <c r="F703" s="13"/>
      <c r="G703" s="109"/>
      <c r="H703" s="109"/>
      <c r="I703" s="24"/>
      <c r="J703" s="109"/>
      <c r="K703" s="108"/>
      <c r="L703" s="2"/>
      <c r="M703" s="2"/>
      <c r="N703" s="87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spans="1:36" ht="13.75" customHeight="1">
      <c r="A704" s="100"/>
      <c r="B704" s="2"/>
      <c r="C704" s="2"/>
      <c r="D704" s="13"/>
      <c r="E704" s="287"/>
      <c r="F704" s="13"/>
      <c r="G704" s="109"/>
      <c r="H704" s="109"/>
      <c r="I704" s="24"/>
      <c r="J704" s="109"/>
      <c r="K704" s="108"/>
      <c r="L704" s="2"/>
      <c r="M704" s="2"/>
      <c r="N704" s="87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spans="1:36" ht="13.75" customHeight="1">
      <c r="A705" s="100"/>
      <c r="B705" s="2"/>
      <c r="C705" s="2"/>
      <c r="D705" s="13"/>
      <c r="E705" s="287"/>
      <c r="F705" s="13"/>
      <c r="G705" s="109"/>
      <c r="H705" s="109"/>
      <c r="I705" s="24"/>
      <c r="J705" s="109"/>
      <c r="K705" s="108"/>
      <c r="L705" s="2"/>
      <c r="M705" s="2"/>
      <c r="N705" s="87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spans="1:36" ht="13.75" customHeight="1">
      <c r="A706" s="100"/>
      <c r="B706" s="2"/>
      <c r="C706" s="2"/>
      <c r="D706" s="13"/>
      <c r="E706" s="287"/>
      <c r="F706" s="13"/>
      <c r="G706" s="109"/>
      <c r="H706" s="109"/>
      <c r="I706" s="24"/>
      <c r="J706" s="109"/>
      <c r="K706" s="108"/>
      <c r="L706" s="2"/>
      <c r="M706" s="2"/>
      <c r="N706" s="87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spans="1:36" ht="13.75" customHeight="1">
      <c r="A707" s="100"/>
      <c r="B707" s="2"/>
      <c r="C707" s="2"/>
      <c r="D707" s="13"/>
      <c r="E707" s="287"/>
      <c r="F707" s="13"/>
      <c r="G707" s="109"/>
      <c r="H707" s="109"/>
      <c r="I707" s="24"/>
      <c r="J707" s="109"/>
      <c r="K707" s="108"/>
      <c r="L707" s="2"/>
      <c r="M707" s="2"/>
      <c r="N707" s="87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spans="1:36" ht="13.75" customHeight="1">
      <c r="A708" s="100"/>
      <c r="B708" s="2"/>
      <c r="C708" s="2"/>
      <c r="D708" s="13"/>
      <c r="E708" s="287"/>
      <c r="F708" s="13"/>
      <c r="G708" s="109"/>
      <c r="H708" s="109"/>
      <c r="I708" s="24"/>
      <c r="J708" s="109"/>
      <c r="K708" s="108"/>
      <c r="L708" s="2"/>
      <c r="M708" s="2"/>
      <c r="N708" s="87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spans="1:36" ht="13.75" customHeight="1">
      <c r="A709" s="100"/>
      <c r="B709" s="2"/>
      <c r="C709" s="2"/>
      <c r="D709" s="13"/>
      <c r="E709" s="287"/>
      <c r="F709" s="13"/>
      <c r="G709" s="109"/>
      <c r="H709" s="109"/>
      <c r="I709" s="24"/>
      <c r="J709" s="109"/>
      <c r="K709" s="108"/>
      <c r="L709" s="2"/>
      <c r="M709" s="2"/>
      <c r="N709" s="87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spans="1:36" ht="13.75" customHeight="1">
      <c r="A710" s="100"/>
      <c r="B710" s="2"/>
      <c r="C710" s="2"/>
      <c r="D710" s="13"/>
      <c r="E710" s="287"/>
      <c r="F710" s="13"/>
      <c r="G710" s="109"/>
      <c r="H710" s="109"/>
      <c r="I710" s="24"/>
      <c r="J710" s="109"/>
      <c r="K710" s="108"/>
      <c r="L710" s="2"/>
      <c r="M710" s="2"/>
      <c r="N710" s="87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spans="1:36" ht="13.75" customHeight="1">
      <c r="A711" s="100"/>
      <c r="B711" s="2"/>
      <c r="C711" s="2"/>
      <c r="D711" s="13"/>
      <c r="E711" s="287"/>
      <c r="F711" s="13"/>
      <c r="G711" s="109"/>
      <c r="H711" s="109"/>
      <c r="I711" s="24"/>
      <c r="J711" s="109"/>
      <c r="K711" s="108"/>
      <c r="L711" s="2"/>
      <c r="M711" s="2"/>
      <c r="N711" s="87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spans="1:36" ht="13.75" customHeight="1">
      <c r="A712" s="100"/>
      <c r="B712" s="2"/>
      <c r="C712" s="2"/>
      <c r="D712" s="13"/>
      <c r="E712" s="287"/>
      <c r="F712" s="13"/>
      <c r="G712" s="109"/>
      <c r="H712" s="109"/>
      <c r="I712" s="24"/>
      <c r="J712" s="109"/>
      <c r="K712" s="108"/>
      <c r="L712" s="2"/>
      <c r="M712" s="2"/>
      <c r="N712" s="87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spans="1:36" ht="13.75" customHeight="1">
      <c r="A713" s="100"/>
      <c r="B713" s="2"/>
      <c r="C713" s="2"/>
      <c r="D713" s="13"/>
      <c r="E713" s="287"/>
      <c r="F713" s="13"/>
      <c r="G713" s="109"/>
      <c r="H713" s="109"/>
      <c r="I713" s="24"/>
      <c r="J713" s="109"/>
      <c r="K713" s="108"/>
      <c r="L713" s="2"/>
      <c r="M713" s="2"/>
      <c r="N713" s="87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spans="1:36" ht="13.75" customHeight="1">
      <c r="A714" s="100"/>
      <c r="B714" s="2"/>
      <c r="C714" s="2"/>
      <c r="D714" s="13"/>
      <c r="E714" s="287"/>
      <c r="F714" s="13"/>
      <c r="G714" s="109"/>
      <c r="H714" s="109"/>
      <c r="I714" s="24"/>
      <c r="J714" s="109"/>
      <c r="K714" s="108"/>
      <c r="L714" s="2"/>
      <c r="M714" s="2"/>
      <c r="N714" s="87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spans="1:36" ht="13.75" customHeight="1">
      <c r="A715" s="100"/>
      <c r="B715" s="2"/>
      <c r="C715" s="2"/>
      <c r="D715" s="13"/>
      <c r="E715" s="287"/>
      <c r="F715" s="13"/>
      <c r="G715" s="109"/>
      <c r="H715" s="109"/>
      <c r="I715" s="24"/>
      <c r="J715" s="109"/>
      <c r="K715" s="108"/>
      <c r="L715" s="2"/>
      <c r="M715" s="2"/>
      <c r="N715" s="87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spans="1:36" ht="13.75" customHeight="1">
      <c r="A716" s="100"/>
      <c r="B716" s="2"/>
      <c r="C716" s="2"/>
      <c r="D716" s="13"/>
      <c r="E716" s="287"/>
      <c r="F716" s="13"/>
      <c r="G716" s="109"/>
      <c r="H716" s="109"/>
      <c r="I716" s="24"/>
      <c r="J716" s="109"/>
      <c r="K716" s="108"/>
      <c r="L716" s="2"/>
      <c r="M716" s="2"/>
      <c r="N716" s="87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spans="1:36" ht="13.75" customHeight="1">
      <c r="A717" s="100"/>
      <c r="B717" s="2"/>
      <c r="C717" s="2"/>
      <c r="D717" s="13"/>
      <c r="E717" s="287"/>
      <c r="F717" s="13"/>
      <c r="G717" s="109"/>
      <c r="H717" s="109"/>
      <c r="I717" s="24"/>
      <c r="J717" s="109"/>
      <c r="K717" s="108"/>
      <c r="L717" s="2"/>
      <c r="M717" s="2"/>
      <c r="N717" s="87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spans="1:36" ht="13.75" customHeight="1">
      <c r="A718" s="100"/>
      <c r="B718" s="2"/>
      <c r="C718" s="2"/>
      <c r="D718" s="13"/>
      <c r="E718" s="287"/>
      <c r="F718" s="13"/>
      <c r="G718" s="109"/>
      <c r="H718" s="109"/>
      <c r="I718" s="24"/>
      <c r="J718" s="109"/>
      <c r="K718" s="108"/>
      <c r="L718" s="2"/>
      <c r="M718" s="2"/>
      <c r="N718" s="87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spans="1:36" ht="13.75" customHeight="1">
      <c r="A719" s="100"/>
      <c r="B719" s="2"/>
      <c r="C719" s="2"/>
      <c r="D719" s="13"/>
      <c r="E719" s="287"/>
      <c r="F719" s="13"/>
      <c r="G719" s="109"/>
      <c r="H719" s="109"/>
      <c r="I719" s="24"/>
      <c r="J719" s="109"/>
      <c r="K719" s="108"/>
      <c r="L719" s="2"/>
      <c r="M719" s="2"/>
      <c r="N719" s="87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spans="1:36" ht="13.75" customHeight="1">
      <c r="A720" s="100"/>
      <c r="B720" s="2"/>
      <c r="C720" s="2"/>
      <c r="D720" s="13"/>
      <c r="E720" s="287"/>
      <c r="F720" s="13"/>
      <c r="G720" s="109"/>
      <c r="H720" s="109"/>
      <c r="I720" s="24"/>
      <c r="J720" s="109"/>
      <c r="K720" s="108"/>
      <c r="L720" s="2"/>
      <c r="M720" s="2"/>
      <c r="N720" s="87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spans="1:36" ht="13.75" customHeight="1">
      <c r="A721" s="100"/>
      <c r="B721" s="2"/>
      <c r="C721" s="2"/>
      <c r="D721" s="13"/>
      <c r="E721" s="287"/>
      <c r="F721" s="13"/>
      <c r="G721" s="109"/>
      <c r="H721" s="109"/>
      <c r="I721" s="24"/>
      <c r="J721" s="109"/>
      <c r="K721" s="108"/>
      <c r="L721" s="2"/>
      <c r="M721" s="2"/>
      <c r="N721" s="87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spans="1:36" ht="13.75" customHeight="1">
      <c r="A722" s="100"/>
      <c r="B722" s="2"/>
      <c r="C722" s="2"/>
      <c r="D722" s="13"/>
      <c r="E722" s="287"/>
      <c r="F722" s="13"/>
      <c r="G722" s="109"/>
      <c r="H722" s="109"/>
      <c r="I722" s="24"/>
      <c r="J722" s="109"/>
      <c r="K722" s="108"/>
      <c r="L722" s="2"/>
      <c r="M722" s="2"/>
      <c r="N722" s="8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spans="1:36" ht="13.75" customHeight="1">
      <c r="A723" s="100"/>
      <c r="B723" s="2"/>
      <c r="C723" s="2"/>
      <c r="D723" s="13"/>
      <c r="E723" s="287"/>
      <c r="F723" s="13"/>
      <c r="G723" s="109"/>
      <c r="H723" s="109"/>
      <c r="I723" s="24"/>
      <c r="J723" s="109"/>
      <c r="K723" s="108"/>
      <c r="L723" s="2"/>
      <c r="M723" s="2"/>
      <c r="N723" s="87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spans="1:36" ht="13.75" customHeight="1">
      <c r="A724" s="100"/>
      <c r="B724" s="2"/>
      <c r="C724" s="2"/>
      <c r="D724" s="13"/>
      <c r="E724" s="287"/>
      <c r="F724" s="13"/>
      <c r="G724" s="109"/>
      <c r="H724" s="109"/>
      <c r="I724" s="24"/>
      <c r="J724" s="109"/>
      <c r="K724" s="108"/>
      <c r="L724" s="2"/>
      <c r="M724" s="2"/>
      <c r="N724" s="87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spans="1:36" ht="13.75" customHeight="1">
      <c r="A725" s="100"/>
      <c r="B725" s="2"/>
      <c r="C725" s="2"/>
      <c r="D725" s="13"/>
      <c r="E725" s="287"/>
      <c r="F725" s="13"/>
      <c r="G725" s="109"/>
      <c r="H725" s="109"/>
      <c r="I725" s="24"/>
      <c r="J725" s="109"/>
      <c r="K725" s="108"/>
      <c r="L725" s="2"/>
      <c r="M725" s="2"/>
      <c r="N725" s="87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spans="1:36" ht="13.75" customHeight="1">
      <c r="A726" s="100"/>
      <c r="B726" s="2"/>
      <c r="C726" s="2"/>
      <c r="D726" s="13"/>
      <c r="E726" s="287"/>
      <c r="F726" s="13"/>
      <c r="G726" s="109"/>
      <c r="H726" s="109"/>
      <c r="I726" s="24"/>
      <c r="J726" s="109"/>
      <c r="K726" s="108"/>
      <c r="L726" s="2"/>
      <c r="M726" s="2"/>
      <c r="N726" s="87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spans="1:36" ht="13.75" customHeight="1">
      <c r="A727" s="100"/>
      <c r="B727" s="2"/>
      <c r="C727" s="2"/>
      <c r="D727" s="13"/>
      <c r="E727" s="287"/>
      <c r="F727" s="13"/>
      <c r="G727" s="109"/>
      <c r="H727" s="109"/>
      <c r="I727" s="24"/>
      <c r="J727" s="109"/>
      <c r="K727" s="108"/>
      <c r="L727" s="2"/>
      <c r="M727" s="2"/>
      <c r="N727" s="87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spans="1:36" ht="13.75" customHeight="1">
      <c r="A728" s="100"/>
      <c r="B728" s="2"/>
      <c r="C728" s="2"/>
      <c r="D728" s="13"/>
      <c r="E728" s="287"/>
      <c r="F728" s="13"/>
      <c r="G728" s="109"/>
      <c r="H728" s="109"/>
      <c r="I728" s="24"/>
      <c r="J728" s="109"/>
      <c r="K728" s="108"/>
      <c r="L728" s="2"/>
      <c r="M728" s="2"/>
      <c r="N728" s="87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spans="1:36" ht="13.75" customHeight="1">
      <c r="A729" s="100"/>
      <c r="B729" s="2"/>
      <c r="C729" s="2"/>
      <c r="D729" s="13"/>
      <c r="E729" s="287"/>
      <c r="F729" s="13"/>
      <c r="G729" s="109"/>
      <c r="H729" s="109"/>
      <c r="I729" s="24"/>
      <c r="J729" s="109"/>
      <c r="K729" s="108"/>
      <c r="L729" s="2"/>
      <c r="M729" s="2"/>
      <c r="N729" s="87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spans="1:36" ht="13.75" customHeight="1">
      <c r="A730" s="100"/>
      <c r="B730" s="2"/>
      <c r="C730" s="2"/>
      <c r="D730" s="13"/>
      <c r="E730" s="287"/>
      <c r="F730" s="13"/>
      <c r="G730" s="109"/>
      <c r="H730" s="109"/>
      <c r="I730" s="24"/>
      <c r="J730" s="109"/>
      <c r="K730" s="108"/>
      <c r="L730" s="2"/>
      <c r="M730" s="2"/>
      <c r="N730" s="87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spans="1:36" ht="13.75" customHeight="1">
      <c r="A731" s="100"/>
      <c r="B731" s="2"/>
      <c r="C731" s="2"/>
      <c r="D731" s="13"/>
      <c r="E731" s="287"/>
      <c r="F731" s="13"/>
      <c r="G731" s="109"/>
      <c r="H731" s="109"/>
      <c r="I731" s="24"/>
      <c r="J731" s="109"/>
      <c r="K731" s="108"/>
      <c r="L731" s="2"/>
      <c r="M731" s="2"/>
      <c r="N731" s="87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spans="1:36" ht="13.75" customHeight="1">
      <c r="A732" s="100"/>
      <c r="B732" s="2"/>
      <c r="C732" s="2"/>
      <c r="D732" s="13"/>
      <c r="E732" s="287"/>
      <c r="F732" s="13"/>
      <c r="G732" s="109"/>
      <c r="H732" s="109"/>
      <c r="I732" s="24"/>
      <c r="J732" s="109"/>
      <c r="K732" s="108"/>
      <c r="L732" s="2"/>
      <c r="M732" s="2"/>
      <c r="N732" s="87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spans="1:36" ht="13.75" customHeight="1">
      <c r="A733" s="100"/>
      <c r="B733" s="2"/>
      <c r="C733" s="2"/>
      <c r="D733" s="13"/>
      <c r="E733" s="287"/>
      <c r="F733" s="13"/>
      <c r="G733" s="109"/>
      <c r="H733" s="109"/>
      <c r="I733" s="24"/>
      <c r="J733" s="109"/>
      <c r="K733" s="108"/>
      <c r="L733" s="2"/>
      <c r="M733" s="2"/>
      <c r="N733" s="87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spans="1:36" ht="13.75" customHeight="1">
      <c r="A734" s="100"/>
      <c r="B734" s="2"/>
      <c r="C734" s="2"/>
      <c r="D734" s="13"/>
      <c r="E734" s="287"/>
      <c r="F734" s="13"/>
      <c r="G734" s="109"/>
      <c r="H734" s="109"/>
      <c r="I734" s="24"/>
      <c r="J734" s="109"/>
      <c r="K734" s="108"/>
      <c r="L734" s="2"/>
      <c r="M734" s="2"/>
      <c r="N734" s="87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spans="1:36" ht="13.75" customHeight="1">
      <c r="A735" s="100"/>
      <c r="B735" s="2"/>
      <c r="C735" s="2"/>
      <c r="D735" s="13"/>
      <c r="E735" s="287"/>
      <c r="F735" s="13"/>
      <c r="G735" s="109"/>
      <c r="H735" s="109"/>
      <c r="I735" s="24"/>
      <c r="J735" s="109"/>
      <c r="K735" s="108"/>
      <c r="L735" s="2"/>
      <c r="M735" s="2"/>
      <c r="N735" s="8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spans="1:36" ht="13.75" customHeight="1">
      <c r="A736" s="100"/>
      <c r="B736" s="2"/>
      <c r="C736" s="2"/>
      <c r="D736" s="13"/>
      <c r="E736" s="287"/>
      <c r="F736" s="13"/>
      <c r="G736" s="109"/>
      <c r="H736" s="109"/>
      <c r="I736" s="24"/>
      <c r="J736" s="109"/>
      <c r="K736" s="108"/>
      <c r="L736" s="2"/>
      <c r="M736" s="2"/>
      <c r="N736" s="8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spans="1:36" ht="13.75" customHeight="1">
      <c r="A737" s="100"/>
      <c r="B737" s="2"/>
      <c r="C737" s="2"/>
      <c r="D737" s="13"/>
      <c r="E737" s="287"/>
      <c r="F737" s="13"/>
      <c r="G737" s="109"/>
      <c r="H737" s="109"/>
      <c r="I737" s="24"/>
      <c r="J737" s="109"/>
      <c r="K737" s="108"/>
      <c r="L737" s="2"/>
      <c r="M737" s="2"/>
      <c r="N737" s="8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spans="1:36" ht="13.75" customHeight="1">
      <c r="A738" s="100"/>
      <c r="B738" s="2"/>
      <c r="C738" s="2"/>
      <c r="D738" s="13"/>
      <c r="E738" s="287"/>
      <c r="F738" s="13"/>
      <c r="G738" s="109"/>
      <c r="H738" s="109"/>
      <c r="I738" s="24"/>
      <c r="J738" s="109"/>
      <c r="K738" s="108"/>
      <c r="L738" s="2"/>
      <c r="M738" s="2"/>
      <c r="N738" s="87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spans="1:36" ht="13.75" customHeight="1">
      <c r="A739" s="100"/>
      <c r="B739" s="2"/>
      <c r="C739" s="2"/>
      <c r="D739" s="13"/>
      <c r="E739" s="287"/>
      <c r="F739" s="13"/>
      <c r="G739" s="109"/>
      <c r="H739" s="109"/>
      <c r="I739" s="24"/>
      <c r="J739" s="109"/>
      <c r="K739" s="108"/>
      <c r="L739" s="2"/>
      <c r="M739" s="2"/>
      <c r="N739" s="87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spans="1:36" ht="13.75" customHeight="1">
      <c r="A740" s="100"/>
      <c r="B740" s="2"/>
      <c r="C740" s="2"/>
      <c r="D740" s="13"/>
      <c r="E740" s="287"/>
      <c r="F740" s="13"/>
      <c r="G740" s="109"/>
      <c r="H740" s="109"/>
      <c r="I740" s="24"/>
      <c r="J740" s="109"/>
      <c r="K740" s="108"/>
      <c r="L740" s="2"/>
      <c r="M740" s="2"/>
      <c r="N740" s="87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spans="1:36" ht="13.75" customHeight="1">
      <c r="A741" s="100"/>
      <c r="B741" s="2"/>
      <c r="C741" s="2"/>
      <c r="D741" s="13"/>
      <c r="E741" s="287"/>
      <c r="F741" s="13"/>
      <c r="G741" s="109"/>
      <c r="H741" s="109"/>
      <c r="I741" s="24"/>
      <c r="J741" s="109"/>
      <c r="K741" s="108"/>
      <c r="L741" s="2"/>
      <c r="M741" s="2"/>
      <c r="N741" s="87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spans="1:36" ht="13.75" customHeight="1">
      <c r="A742" s="100"/>
      <c r="B742" s="2"/>
      <c r="C742" s="2"/>
      <c r="D742" s="13"/>
      <c r="E742" s="287"/>
      <c r="F742" s="13"/>
      <c r="G742" s="109"/>
      <c r="H742" s="109"/>
      <c r="I742" s="24"/>
      <c r="J742" s="109"/>
      <c r="K742" s="108"/>
      <c r="L742" s="2"/>
      <c r="M742" s="2"/>
      <c r="N742" s="87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spans="1:36" ht="13.75" customHeight="1">
      <c r="A743" s="100"/>
      <c r="B743" s="2"/>
      <c r="C743" s="2"/>
      <c r="D743" s="13"/>
      <c r="E743" s="287"/>
      <c r="F743" s="13"/>
      <c r="G743" s="109"/>
      <c r="H743" s="109"/>
      <c r="I743" s="24"/>
      <c r="J743" s="109"/>
      <c r="K743" s="108"/>
      <c r="L743" s="2"/>
      <c r="M743" s="2"/>
      <c r="N743" s="87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spans="1:36" ht="13.75" customHeight="1">
      <c r="A744" s="100"/>
      <c r="B744" s="2"/>
      <c r="C744" s="2"/>
      <c r="D744" s="13"/>
      <c r="E744" s="287"/>
      <c r="F744" s="13"/>
      <c r="G744" s="109"/>
      <c r="H744" s="109"/>
      <c r="I744" s="24"/>
      <c r="J744" s="109"/>
      <c r="K744" s="108"/>
      <c r="L744" s="2"/>
      <c r="M744" s="2"/>
      <c r="N744" s="87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spans="1:36" ht="13.75" customHeight="1">
      <c r="A745" s="100"/>
      <c r="B745" s="2"/>
      <c r="C745" s="2"/>
      <c r="D745" s="13"/>
      <c r="E745" s="287"/>
      <c r="F745" s="13"/>
      <c r="G745" s="109"/>
      <c r="H745" s="109"/>
      <c r="I745" s="24"/>
      <c r="J745" s="109"/>
      <c r="K745" s="108"/>
      <c r="L745" s="2"/>
      <c r="M745" s="2"/>
      <c r="N745" s="87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spans="1:36" ht="13.75" customHeight="1">
      <c r="A746" s="100"/>
      <c r="B746" s="2"/>
      <c r="C746" s="2"/>
      <c r="D746" s="13"/>
      <c r="E746" s="287"/>
      <c r="F746" s="13"/>
      <c r="G746" s="109"/>
      <c r="H746" s="109"/>
      <c r="I746" s="24"/>
      <c r="J746" s="109"/>
      <c r="K746" s="108"/>
      <c r="L746" s="2"/>
      <c r="M746" s="2"/>
      <c r="N746" s="87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spans="1:36" ht="13.75" customHeight="1">
      <c r="A747" s="100"/>
      <c r="B747" s="2"/>
      <c r="C747" s="2"/>
      <c r="D747" s="13"/>
      <c r="E747" s="287"/>
      <c r="F747" s="13"/>
      <c r="G747" s="109"/>
      <c r="H747" s="109"/>
      <c r="I747" s="24"/>
      <c r="J747" s="109"/>
      <c r="K747" s="108"/>
      <c r="L747" s="2"/>
      <c r="M747" s="2"/>
      <c r="N747" s="87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spans="1:36" ht="13.75" customHeight="1">
      <c r="A748" s="100"/>
      <c r="B748" s="2"/>
      <c r="C748" s="2"/>
      <c r="D748" s="13"/>
      <c r="E748" s="287"/>
      <c r="F748" s="13"/>
      <c r="G748" s="109"/>
      <c r="H748" s="109"/>
      <c r="I748" s="24"/>
      <c r="J748" s="109"/>
      <c r="K748" s="108"/>
      <c r="L748" s="2"/>
      <c r="M748" s="2"/>
      <c r="N748" s="87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spans="1:36" ht="13.75" customHeight="1">
      <c r="A749" s="100"/>
      <c r="B749" s="2"/>
      <c r="C749" s="2"/>
      <c r="D749" s="13"/>
      <c r="E749" s="287"/>
      <c r="F749" s="13"/>
      <c r="G749" s="109"/>
      <c r="H749" s="109"/>
      <c r="I749" s="24"/>
      <c r="J749" s="109"/>
      <c r="K749" s="108"/>
      <c r="L749" s="2"/>
      <c r="M749" s="2"/>
      <c r="N749" s="87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spans="1:36" ht="13.75" customHeight="1">
      <c r="A750" s="100"/>
      <c r="B750" s="2"/>
      <c r="C750" s="2"/>
      <c r="D750" s="13"/>
      <c r="E750" s="287"/>
      <c r="F750" s="13"/>
      <c r="G750" s="109"/>
      <c r="H750" s="109"/>
      <c r="I750" s="24"/>
      <c r="J750" s="109"/>
      <c r="K750" s="108"/>
      <c r="L750" s="2"/>
      <c r="M750" s="2"/>
      <c r="N750" s="87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spans="1:36" ht="13.75" customHeight="1">
      <c r="A751" s="100"/>
      <c r="B751" s="2"/>
      <c r="C751" s="2"/>
      <c r="D751" s="13"/>
      <c r="E751" s="287"/>
      <c r="F751" s="13"/>
      <c r="G751" s="109"/>
      <c r="H751" s="109"/>
      <c r="I751" s="24"/>
      <c r="J751" s="109"/>
      <c r="K751" s="108"/>
      <c r="L751" s="2"/>
      <c r="M751" s="2"/>
      <c r="N751" s="87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spans="1:36" ht="13.75" customHeight="1">
      <c r="A752" s="100"/>
      <c r="B752" s="2"/>
      <c r="C752" s="2"/>
      <c r="D752" s="13"/>
      <c r="E752" s="287"/>
      <c r="F752" s="13"/>
      <c r="G752" s="109"/>
      <c r="H752" s="109"/>
      <c r="I752" s="24"/>
      <c r="J752" s="109"/>
      <c r="K752" s="108"/>
      <c r="L752" s="2"/>
      <c r="M752" s="2"/>
      <c r="N752" s="87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spans="1:36" ht="13.75" customHeight="1">
      <c r="A753" s="100"/>
      <c r="B753" s="2"/>
      <c r="C753" s="2"/>
      <c r="D753" s="13"/>
      <c r="E753" s="287"/>
      <c r="F753" s="13"/>
      <c r="G753" s="109"/>
      <c r="H753" s="109"/>
      <c r="I753" s="24"/>
      <c r="J753" s="109"/>
      <c r="K753" s="108"/>
      <c r="L753" s="2"/>
      <c r="M753" s="2"/>
      <c r="N753" s="87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spans="1:36" ht="13.75" customHeight="1">
      <c r="A754" s="100"/>
      <c r="B754" s="2"/>
      <c r="C754" s="2"/>
      <c r="D754" s="13"/>
      <c r="E754" s="287"/>
      <c r="F754" s="13"/>
      <c r="G754" s="109"/>
      <c r="H754" s="109"/>
      <c r="I754" s="24"/>
      <c r="J754" s="109"/>
      <c r="K754" s="108"/>
      <c r="L754" s="2"/>
      <c r="M754" s="2"/>
      <c r="N754" s="87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spans="1:36" ht="13.75" customHeight="1">
      <c r="A755" s="100"/>
      <c r="B755" s="2"/>
      <c r="C755" s="2"/>
      <c r="D755" s="13"/>
      <c r="E755" s="287"/>
      <c r="F755" s="13"/>
      <c r="G755" s="109"/>
      <c r="H755" s="109"/>
      <c r="I755" s="24"/>
      <c r="J755" s="109"/>
      <c r="K755" s="108"/>
      <c r="L755" s="2"/>
      <c r="M755" s="2"/>
      <c r="N755" s="87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spans="1:36" ht="13.75" customHeight="1">
      <c r="A756" s="100"/>
      <c r="B756" s="2"/>
      <c r="C756" s="2"/>
      <c r="D756" s="13"/>
      <c r="E756" s="287"/>
      <c r="F756" s="13"/>
      <c r="G756" s="109"/>
      <c r="H756" s="109"/>
      <c r="I756" s="24"/>
      <c r="J756" s="109"/>
      <c r="K756" s="108"/>
      <c r="L756" s="2"/>
      <c r="M756" s="2"/>
      <c r="N756" s="87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spans="1:36" ht="13.75" customHeight="1">
      <c r="A757" s="100"/>
      <c r="B757" s="2"/>
      <c r="C757" s="2"/>
      <c r="D757" s="13"/>
      <c r="E757" s="287"/>
      <c r="F757" s="13"/>
      <c r="G757" s="109"/>
      <c r="H757" s="109"/>
      <c r="I757" s="24"/>
      <c r="J757" s="109"/>
      <c r="K757" s="108"/>
      <c r="L757" s="2"/>
      <c r="M757" s="2"/>
      <c r="N757" s="87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spans="1:36" ht="13.75" customHeight="1">
      <c r="A758" s="100"/>
      <c r="B758" s="2"/>
      <c r="C758" s="2"/>
      <c r="D758" s="13"/>
      <c r="E758" s="287"/>
      <c r="F758" s="13"/>
      <c r="G758" s="109"/>
      <c r="H758" s="109"/>
      <c r="I758" s="24"/>
      <c r="J758" s="109"/>
      <c r="K758" s="108"/>
      <c r="L758" s="2"/>
      <c r="M758" s="2"/>
      <c r="N758" s="87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spans="1:36" ht="13.75" customHeight="1">
      <c r="A759" s="100"/>
      <c r="B759" s="2"/>
      <c r="C759" s="2"/>
      <c r="D759" s="13"/>
      <c r="E759" s="287"/>
      <c r="F759" s="13"/>
      <c r="G759" s="109"/>
      <c r="H759" s="109"/>
      <c r="I759" s="24"/>
      <c r="J759" s="109"/>
      <c r="K759" s="108"/>
      <c r="L759" s="2"/>
      <c r="M759" s="2"/>
      <c r="N759" s="87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spans="1:36" ht="13.75" customHeight="1">
      <c r="A760" s="100"/>
      <c r="B760" s="2"/>
      <c r="C760" s="2"/>
      <c r="D760" s="13"/>
      <c r="E760" s="287"/>
      <c r="F760" s="13"/>
      <c r="G760" s="109"/>
      <c r="H760" s="109"/>
      <c r="I760" s="24"/>
      <c r="J760" s="109"/>
      <c r="K760" s="108"/>
      <c r="L760" s="2"/>
      <c r="M760" s="2"/>
      <c r="N760" s="87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spans="1:36" ht="13.75" customHeight="1">
      <c r="A761" s="100"/>
      <c r="B761" s="2"/>
      <c r="C761" s="2"/>
      <c r="D761" s="13"/>
      <c r="E761" s="287"/>
      <c r="F761" s="13"/>
      <c r="G761" s="109"/>
      <c r="H761" s="109"/>
      <c r="I761" s="24"/>
      <c r="J761" s="109"/>
      <c r="K761" s="108"/>
      <c r="L761" s="2"/>
      <c r="M761" s="2"/>
      <c r="N761" s="87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spans="1:36" ht="13.75" customHeight="1">
      <c r="A762" s="100"/>
      <c r="B762" s="2"/>
      <c r="C762" s="2"/>
      <c r="D762" s="13"/>
      <c r="E762" s="287"/>
      <c r="F762" s="13"/>
      <c r="G762" s="109"/>
      <c r="H762" s="109"/>
      <c r="I762" s="24"/>
      <c r="J762" s="109"/>
      <c r="K762" s="108"/>
      <c r="L762" s="2"/>
      <c r="M762" s="2"/>
      <c r="N762" s="87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spans="1:36" ht="13.75" customHeight="1">
      <c r="A763" s="100"/>
      <c r="B763" s="2"/>
      <c r="C763" s="2"/>
      <c r="D763" s="13"/>
      <c r="E763" s="287"/>
      <c r="F763" s="13"/>
      <c r="G763" s="109"/>
      <c r="H763" s="109"/>
      <c r="I763" s="24"/>
      <c r="J763" s="109"/>
      <c r="K763" s="108"/>
      <c r="L763" s="2"/>
      <c r="M763" s="2"/>
      <c r="N763" s="87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spans="1:36" ht="13.75" customHeight="1">
      <c r="A764" s="100"/>
      <c r="B764" s="2"/>
      <c r="C764" s="2"/>
      <c r="D764" s="13"/>
      <c r="E764" s="287"/>
      <c r="F764" s="13"/>
      <c r="G764" s="109"/>
      <c r="H764" s="109"/>
      <c r="I764" s="24"/>
      <c r="J764" s="109"/>
      <c r="K764" s="108"/>
      <c r="L764" s="2"/>
      <c r="M764" s="2"/>
      <c r="N764" s="87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spans="1:36" ht="13.75" customHeight="1">
      <c r="A765" s="100"/>
      <c r="B765" s="2"/>
      <c r="C765" s="2"/>
      <c r="D765" s="13"/>
      <c r="E765" s="287"/>
      <c r="F765" s="13"/>
      <c r="G765" s="109"/>
      <c r="H765" s="109"/>
      <c r="I765" s="24"/>
      <c r="J765" s="109"/>
      <c r="K765" s="108"/>
      <c r="L765" s="2"/>
      <c r="M765" s="2"/>
      <c r="N765" s="87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spans="1:36" ht="13.75" customHeight="1">
      <c r="A766" s="100"/>
      <c r="B766" s="2"/>
      <c r="C766" s="2"/>
      <c r="D766" s="13"/>
      <c r="E766" s="287"/>
      <c r="F766" s="13"/>
      <c r="G766" s="109"/>
      <c r="H766" s="109"/>
      <c r="I766" s="24"/>
      <c r="J766" s="109"/>
      <c r="K766" s="108"/>
      <c r="L766" s="2"/>
      <c r="M766" s="2"/>
      <c r="N766" s="87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spans="1:36" ht="13.75" customHeight="1">
      <c r="A767" s="100"/>
      <c r="B767" s="2"/>
      <c r="C767" s="2"/>
      <c r="D767" s="13"/>
      <c r="E767" s="287"/>
      <c r="F767" s="13"/>
      <c r="G767" s="109"/>
      <c r="H767" s="109"/>
      <c r="I767" s="24"/>
      <c r="J767" s="109"/>
      <c r="K767" s="108"/>
      <c r="L767" s="2"/>
      <c r="M767" s="2"/>
      <c r="N767" s="87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spans="1:36" ht="13.75" customHeight="1">
      <c r="A768" s="100"/>
      <c r="B768" s="2"/>
      <c r="C768" s="2"/>
      <c r="D768" s="13"/>
      <c r="E768" s="287"/>
      <c r="F768" s="13"/>
      <c r="G768" s="109"/>
      <c r="H768" s="109"/>
      <c r="I768" s="24"/>
      <c r="J768" s="109"/>
      <c r="K768" s="108"/>
      <c r="L768" s="2"/>
      <c r="M768" s="2"/>
      <c r="N768" s="87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spans="1:36" ht="13.75" customHeight="1">
      <c r="A769" s="100"/>
      <c r="B769" s="2"/>
      <c r="C769" s="2"/>
      <c r="D769" s="13"/>
      <c r="E769" s="287"/>
      <c r="F769" s="13"/>
      <c r="G769" s="109"/>
      <c r="H769" s="109"/>
      <c r="I769" s="24"/>
      <c r="J769" s="109"/>
      <c r="K769" s="108"/>
      <c r="L769" s="2"/>
      <c r="M769" s="2"/>
      <c r="N769" s="87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spans="1:36" ht="13.75" customHeight="1">
      <c r="A770" s="100"/>
      <c r="B770" s="2"/>
      <c r="C770" s="2"/>
      <c r="D770" s="13"/>
      <c r="E770" s="287"/>
      <c r="F770" s="13"/>
      <c r="G770" s="109"/>
      <c r="H770" s="109"/>
      <c r="I770" s="24"/>
      <c r="J770" s="109"/>
      <c r="K770" s="108"/>
      <c r="L770" s="2"/>
      <c r="M770" s="2"/>
      <c r="N770" s="87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spans="1:36" ht="13.75" customHeight="1">
      <c r="A771" s="100"/>
      <c r="B771" s="2"/>
      <c r="C771" s="2"/>
      <c r="D771" s="13"/>
      <c r="E771" s="287"/>
      <c r="F771" s="13"/>
      <c r="G771" s="109"/>
      <c r="H771" s="109"/>
      <c r="I771" s="24"/>
      <c r="J771" s="109"/>
      <c r="K771" s="108"/>
      <c r="L771" s="2"/>
      <c r="M771" s="2"/>
      <c r="N771" s="87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spans="1:36" ht="13.75" customHeight="1">
      <c r="A772" s="100"/>
      <c r="B772" s="2"/>
      <c r="C772" s="2"/>
      <c r="D772" s="13"/>
      <c r="E772" s="287"/>
      <c r="F772" s="13"/>
      <c r="G772" s="109"/>
      <c r="H772" s="109"/>
      <c r="I772" s="24"/>
      <c r="J772" s="109"/>
      <c r="K772" s="108"/>
      <c r="L772" s="2"/>
      <c r="M772" s="2"/>
      <c r="N772" s="87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spans="1:36" ht="13.75" customHeight="1">
      <c r="A773" s="100"/>
      <c r="B773" s="2"/>
      <c r="C773" s="2"/>
      <c r="D773" s="13"/>
      <c r="E773" s="287"/>
      <c r="F773" s="13"/>
      <c r="G773" s="109"/>
      <c r="H773" s="109"/>
      <c r="I773" s="24"/>
      <c r="J773" s="109"/>
      <c r="K773" s="108"/>
      <c r="L773" s="2"/>
      <c r="M773" s="2"/>
      <c r="N773" s="87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spans="1:36" ht="13.75" customHeight="1">
      <c r="A774" s="100"/>
      <c r="B774" s="2"/>
      <c r="C774" s="2"/>
      <c r="D774" s="13"/>
      <c r="E774" s="287"/>
      <c r="F774" s="13"/>
      <c r="G774" s="109"/>
      <c r="H774" s="109"/>
      <c r="I774" s="24"/>
      <c r="J774" s="109"/>
      <c r="K774" s="108"/>
      <c r="L774" s="2"/>
      <c r="M774" s="2"/>
      <c r="N774" s="87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spans="1:36" ht="13.75" customHeight="1">
      <c r="A775" s="100"/>
      <c r="B775" s="2"/>
      <c r="C775" s="2"/>
      <c r="D775" s="13"/>
      <c r="E775" s="287"/>
      <c r="F775" s="13"/>
      <c r="G775" s="109"/>
      <c r="H775" s="109"/>
      <c r="I775" s="24"/>
      <c r="J775" s="109"/>
      <c r="K775" s="108"/>
      <c r="L775" s="2"/>
      <c r="M775" s="2"/>
      <c r="N775" s="87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spans="1:36" ht="13.75" customHeight="1">
      <c r="A776" s="100"/>
      <c r="B776" s="2"/>
      <c r="C776" s="2"/>
      <c r="D776" s="13"/>
      <c r="E776" s="287"/>
      <c r="F776" s="13"/>
      <c r="G776" s="109"/>
      <c r="H776" s="109"/>
      <c r="I776" s="24"/>
      <c r="J776" s="109"/>
      <c r="K776" s="108"/>
      <c r="L776" s="2"/>
      <c r="M776" s="2"/>
      <c r="N776" s="87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spans="1:36" ht="13.75" customHeight="1">
      <c r="A777" s="100"/>
      <c r="B777" s="2"/>
      <c r="C777" s="2"/>
      <c r="D777" s="13"/>
      <c r="E777" s="287"/>
      <c r="F777" s="13"/>
      <c r="G777" s="109"/>
      <c r="H777" s="109"/>
      <c r="I777" s="24"/>
      <c r="J777" s="109"/>
      <c r="K777" s="108"/>
      <c r="L777" s="2"/>
      <c r="M777" s="2"/>
      <c r="N777" s="8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spans="1:36" ht="13.75" customHeight="1">
      <c r="A778" s="100"/>
      <c r="B778" s="2"/>
      <c r="C778" s="2"/>
      <c r="D778" s="13"/>
      <c r="E778" s="287"/>
      <c r="F778" s="13"/>
      <c r="G778" s="109"/>
      <c r="H778" s="109"/>
      <c r="I778" s="24"/>
      <c r="J778" s="109"/>
      <c r="K778" s="108"/>
      <c r="L778" s="2"/>
      <c r="M778" s="2"/>
      <c r="N778" s="8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spans="1:36" ht="13.75" customHeight="1">
      <c r="A779" s="100"/>
      <c r="B779" s="2"/>
      <c r="C779" s="2"/>
      <c r="D779" s="13"/>
      <c r="E779" s="287"/>
      <c r="F779" s="13"/>
      <c r="G779" s="109"/>
      <c r="H779" s="109"/>
      <c r="I779" s="24"/>
      <c r="J779" s="109"/>
      <c r="K779" s="108"/>
      <c r="L779" s="2"/>
      <c r="M779" s="2"/>
      <c r="N779" s="8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spans="1:36" ht="13.75" customHeight="1">
      <c r="A780" s="100"/>
      <c r="B780" s="2"/>
      <c r="C780" s="2"/>
      <c r="D780" s="13"/>
      <c r="E780" s="287"/>
      <c r="F780" s="13"/>
      <c r="G780" s="109"/>
      <c r="H780" s="109"/>
      <c r="I780" s="24"/>
      <c r="J780" s="109"/>
      <c r="K780" s="108"/>
      <c r="L780" s="2"/>
      <c r="M780" s="2"/>
      <c r="N780" s="87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spans="1:36" ht="13.75" customHeight="1">
      <c r="A781" s="100"/>
      <c r="B781" s="2"/>
      <c r="C781" s="2"/>
      <c r="D781" s="13"/>
      <c r="E781" s="287"/>
      <c r="F781" s="13"/>
      <c r="G781" s="109"/>
      <c r="H781" s="109"/>
      <c r="I781" s="24"/>
      <c r="J781" s="109"/>
      <c r="K781" s="108"/>
      <c r="L781" s="2"/>
      <c r="M781" s="2"/>
      <c r="N781" s="8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spans="1:36" ht="13.75" customHeight="1">
      <c r="A782" s="100"/>
      <c r="B782" s="2"/>
      <c r="C782" s="2"/>
      <c r="D782" s="13"/>
      <c r="E782" s="287"/>
      <c r="F782" s="13"/>
      <c r="G782" s="109"/>
      <c r="H782" s="109"/>
      <c r="I782" s="24"/>
      <c r="J782" s="109"/>
      <c r="K782" s="108"/>
      <c r="L782" s="2"/>
      <c r="M782" s="2"/>
      <c r="N782" s="8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spans="1:36" ht="13.75" customHeight="1">
      <c r="A783" s="100"/>
      <c r="B783" s="2"/>
      <c r="C783" s="2"/>
      <c r="D783" s="13"/>
      <c r="E783" s="287"/>
      <c r="F783" s="13"/>
      <c r="G783" s="109"/>
      <c r="H783" s="109"/>
      <c r="I783" s="24"/>
      <c r="J783" s="109"/>
      <c r="K783" s="108"/>
      <c r="L783" s="2"/>
      <c r="M783" s="2"/>
      <c r="N783" s="8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spans="1:36" ht="13.75" customHeight="1">
      <c r="A784" s="100"/>
      <c r="B784" s="2"/>
      <c r="C784" s="2"/>
      <c r="D784" s="13"/>
      <c r="E784" s="287"/>
      <c r="F784" s="13"/>
      <c r="G784" s="109"/>
      <c r="H784" s="109"/>
      <c r="I784" s="24"/>
      <c r="J784" s="109"/>
      <c r="K784" s="108"/>
      <c r="L784" s="2"/>
      <c r="M784" s="2"/>
      <c r="N784" s="8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spans="1:36" ht="13.75" customHeight="1">
      <c r="A785" s="100"/>
      <c r="B785" s="2"/>
      <c r="C785" s="2"/>
      <c r="D785" s="13"/>
      <c r="E785" s="287"/>
      <c r="F785" s="13"/>
      <c r="G785" s="109"/>
      <c r="H785" s="109"/>
      <c r="I785" s="24"/>
      <c r="J785" s="109"/>
      <c r="K785" s="108"/>
      <c r="L785" s="2"/>
      <c r="M785" s="2"/>
      <c r="N785" s="8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spans="1:36" ht="13.75" customHeight="1">
      <c r="A786" s="100"/>
      <c r="B786" s="2"/>
      <c r="C786" s="2"/>
      <c r="D786" s="13"/>
      <c r="E786" s="287"/>
      <c r="F786" s="13"/>
      <c r="G786" s="109"/>
      <c r="H786" s="109"/>
      <c r="I786" s="24"/>
      <c r="J786" s="109"/>
      <c r="K786" s="108"/>
      <c r="L786" s="2"/>
      <c r="M786" s="2"/>
      <c r="N786" s="8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spans="1:36" ht="13.75" customHeight="1">
      <c r="A787" s="100"/>
      <c r="B787" s="2"/>
      <c r="C787" s="2"/>
      <c r="D787" s="13"/>
      <c r="E787" s="287"/>
      <c r="F787" s="13"/>
      <c r="G787" s="109"/>
      <c r="H787" s="109"/>
      <c r="I787" s="24"/>
      <c r="J787" s="109"/>
      <c r="K787" s="108"/>
      <c r="L787" s="2"/>
      <c r="M787" s="2"/>
      <c r="N787" s="8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spans="1:36" ht="13.75" customHeight="1">
      <c r="A788" s="100"/>
      <c r="B788" s="2"/>
      <c r="C788" s="2"/>
      <c r="D788" s="13"/>
      <c r="E788" s="287"/>
      <c r="F788" s="13"/>
      <c r="G788" s="109"/>
      <c r="H788" s="109"/>
      <c r="I788" s="24"/>
      <c r="J788" s="109"/>
      <c r="K788" s="108"/>
      <c r="L788" s="2"/>
      <c r="M788" s="2"/>
      <c r="N788" s="87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spans="1:36" ht="13.75" customHeight="1">
      <c r="A789" s="100"/>
      <c r="B789" s="2"/>
      <c r="C789" s="2"/>
      <c r="D789" s="13"/>
      <c r="E789" s="287"/>
      <c r="F789" s="13"/>
      <c r="G789" s="109"/>
      <c r="H789" s="109"/>
      <c r="I789" s="24"/>
      <c r="J789" s="109"/>
      <c r="K789" s="108"/>
      <c r="L789" s="2"/>
      <c r="M789" s="2"/>
      <c r="N789" s="8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spans="1:36" ht="13.75" customHeight="1">
      <c r="A790" s="100"/>
      <c r="B790" s="2"/>
      <c r="C790" s="2"/>
      <c r="D790" s="13"/>
      <c r="E790" s="287"/>
      <c r="F790" s="13"/>
      <c r="G790" s="109"/>
      <c r="H790" s="109"/>
      <c r="I790" s="24"/>
      <c r="J790" s="109"/>
      <c r="K790" s="108"/>
      <c r="L790" s="2"/>
      <c r="M790" s="2"/>
      <c r="N790" s="8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</sheetData>
  <mergeCells count="20">
    <mergeCell ref="C43:G43"/>
    <mergeCell ref="A1:H3"/>
    <mergeCell ref="C24:G24"/>
    <mergeCell ref="C231:G231"/>
    <mergeCell ref="C81:G81"/>
    <mergeCell ref="B57:F57"/>
    <mergeCell ref="C55:G55"/>
    <mergeCell ref="C208:G208"/>
    <mergeCell ref="B124:F124"/>
    <mergeCell ref="C98:G98"/>
    <mergeCell ref="C195:G195"/>
    <mergeCell ref="C122:G122"/>
    <mergeCell ref="B180:F180"/>
    <mergeCell ref="C244:D244"/>
    <mergeCell ref="E247:F247"/>
    <mergeCell ref="C242:D242"/>
    <mergeCell ref="E238:F238"/>
    <mergeCell ref="B233:F233"/>
    <mergeCell ref="C240:D240"/>
    <mergeCell ref="B235:F235"/>
  </mergeCells>
  <pageMargins left="0.35" right="0.35" top="0.31" bottom="0.55000000000000004" header="0.28000000000000003" footer="0.31"/>
  <pageSetup scale="5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"/>
  <sheetViews>
    <sheetView showGridLines="0" workbookViewId="0">
      <selection activeCell="G6" sqref="G6"/>
    </sheetView>
  </sheetViews>
  <sheetFormatPr baseColWidth="10" defaultColWidth="11.5" defaultRowHeight="12.75" customHeight="1" x14ac:dyDescent="0"/>
  <cols>
    <col min="1" max="1" width="2.5" style="288" customWidth="1"/>
    <col min="2" max="2" width="29.1640625" style="288" customWidth="1"/>
    <col min="3" max="3" width="10.5" style="288" customWidth="1"/>
    <col min="4" max="4" width="1.83203125" style="288" customWidth="1"/>
    <col min="5" max="5" width="12.1640625" style="288" customWidth="1"/>
    <col min="6" max="6" width="11.5" style="288" customWidth="1"/>
    <col min="7" max="7" width="15.6640625" style="340" customWidth="1"/>
    <col min="8" max="256" width="11.5" style="288" customWidth="1"/>
  </cols>
  <sheetData>
    <row r="1" spans="1:8" ht="23.25" customHeight="1">
      <c r="A1" s="456"/>
      <c r="B1" s="457"/>
      <c r="C1" s="457"/>
      <c r="D1" s="457"/>
      <c r="E1" s="457"/>
      <c r="F1" s="457"/>
      <c r="G1" s="457"/>
      <c r="H1" s="457"/>
    </row>
    <row r="2" spans="1:8" ht="18.75" customHeight="1">
      <c r="A2" s="454" t="s">
        <v>211</v>
      </c>
      <c r="B2" s="455"/>
      <c r="C2" s="455"/>
      <c r="D2" s="455"/>
      <c r="E2" s="455"/>
      <c r="F2" s="455"/>
      <c r="G2" s="455"/>
      <c r="H2" s="455"/>
    </row>
    <row r="3" spans="1:8" ht="12" customHeight="1">
      <c r="A3" s="289"/>
      <c r="B3" s="289"/>
      <c r="C3" s="289"/>
      <c r="D3" s="289"/>
      <c r="E3" s="289"/>
      <c r="F3" s="289"/>
      <c r="G3" s="331"/>
      <c r="H3" s="289"/>
    </row>
    <row r="4" spans="1:8" ht="12" customHeight="1">
      <c r="A4" s="289"/>
      <c r="B4" s="289"/>
      <c r="C4" s="289"/>
      <c r="D4" s="289"/>
      <c r="E4" s="289"/>
      <c r="F4" s="289"/>
      <c r="G4" s="331"/>
      <c r="H4" s="289"/>
    </row>
    <row r="5" spans="1:8" ht="13.5" customHeight="1">
      <c r="A5" s="290"/>
      <c r="B5" s="291"/>
      <c r="C5" s="291"/>
      <c r="D5" s="292"/>
      <c r="E5" s="293"/>
      <c r="F5" s="294"/>
      <c r="G5" s="332"/>
      <c r="H5" s="24"/>
    </row>
    <row r="6" spans="1:8" ht="13.5" customHeight="1">
      <c r="A6" s="295"/>
      <c r="B6" s="296"/>
      <c r="C6" s="296"/>
      <c r="D6" s="297"/>
      <c r="E6" s="297"/>
      <c r="F6" s="297"/>
      <c r="G6" s="333">
        <f>'DETAILED BUDGET'!E247</f>
        <v>0</v>
      </c>
      <c r="H6" s="24"/>
    </row>
    <row r="7" spans="1:8" ht="18" customHeight="1">
      <c r="A7" s="298"/>
      <c r="B7" s="299"/>
      <c r="C7" s="299"/>
      <c r="D7" s="300"/>
      <c r="E7" s="301" t="s">
        <v>212</v>
      </c>
      <c r="F7" s="300"/>
      <c r="G7" s="334" t="s">
        <v>213</v>
      </c>
      <c r="H7" s="302"/>
    </row>
    <row r="8" spans="1:8" ht="14" customHeight="1">
      <c r="A8" s="303"/>
      <c r="B8" s="304"/>
      <c r="C8" s="304"/>
      <c r="D8" s="305"/>
      <c r="E8" s="305"/>
      <c r="F8" s="305"/>
      <c r="G8" s="335"/>
      <c r="H8" s="24"/>
    </row>
    <row r="9" spans="1:8" ht="10" customHeight="1">
      <c r="A9" s="306"/>
      <c r="B9" s="307"/>
      <c r="C9" s="307"/>
      <c r="D9" s="308"/>
      <c r="E9" s="308"/>
      <c r="F9" s="308"/>
      <c r="G9" s="336"/>
      <c r="H9" s="24"/>
    </row>
    <row r="10" spans="1:8" ht="14" customHeight="1">
      <c r="A10" s="306"/>
      <c r="B10" s="330"/>
      <c r="C10" s="453"/>
      <c r="D10" s="453"/>
      <c r="E10" s="330"/>
      <c r="F10" s="308"/>
      <c r="G10" s="336"/>
      <c r="H10" s="24"/>
    </row>
    <row r="11" spans="1:8" ht="10" customHeight="1">
      <c r="A11" s="306"/>
      <c r="B11" s="307"/>
      <c r="C11" s="307"/>
      <c r="D11" s="308"/>
      <c r="E11" s="308"/>
      <c r="F11" s="308"/>
      <c r="G11" s="336"/>
      <c r="H11" s="24"/>
    </row>
    <row r="12" spans="1:8" ht="14" customHeight="1">
      <c r="A12" s="306"/>
      <c r="B12" s="330"/>
      <c r="C12" s="453"/>
      <c r="D12" s="453"/>
      <c r="E12" s="330"/>
      <c r="F12" s="308"/>
      <c r="G12" s="336"/>
      <c r="H12" s="24"/>
    </row>
    <row r="13" spans="1:8" ht="12" customHeight="1">
      <c r="A13" s="306"/>
      <c r="B13" s="307"/>
      <c r="C13" s="307"/>
      <c r="D13" s="307"/>
      <c r="E13" s="308"/>
      <c r="F13" s="308"/>
      <c r="G13" s="336"/>
      <c r="H13" s="24"/>
    </row>
    <row r="14" spans="1:8" ht="14" customHeight="1">
      <c r="A14" s="306"/>
      <c r="B14" s="309"/>
      <c r="C14" s="307"/>
      <c r="D14" s="307"/>
      <c r="E14" s="309"/>
      <c r="F14" s="308"/>
      <c r="G14" s="336"/>
      <c r="H14" s="24"/>
    </row>
    <row r="15" spans="1:8" ht="10" customHeight="1">
      <c r="A15" s="306"/>
      <c r="B15" s="307"/>
      <c r="C15" s="307"/>
      <c r="D15" s="308"/>
      <c r="E15" s="308"/>
      <c r="F15" s="308"/>
      <c r="G15" s="336"/>
      <c r="H15" s="24"/>
    </row>
    <row r="16" spans="1:8" ht="14" customHeight="1">
      <c r="A16" s="306"/>
      <c r="B16" s="330"/>
      <c r="C16" s="307"/>
      <c r="D16" s="308"/>
      <c r="E16" s="330"/>
      <c r="F16" s="308"/>
      <c r="G16" s="336"/>
      <c r="H16" s="24"/>
    </row>
    <row r="17" spans="1:8" ht="14" customHeight="1">
      <c r="A17" s="306"/>
      <c r="B17" s="307"/>
      <c r="C17" s="307"/>
      <c r="D17" s="308"/>
      <c r="E17" s="308"/>
      <c r="F17" s="308"/>
      <c r="G17" s="336"/>
      <c r="H17" s="24"/>
    </row>
    <row r="18" spans="1:8" ht="14" customHeight="1">
      <c r="A18" s="306"/>
      <c r="B18" s="330"/>
      <c r="C18" s="307"/>
      <c r="D18" s="308"/>
      <c r="E18" s="330"/>
      <c r="F18" s="308"/>
      <c r="G18" s="336"/>
      <c r="H18" s="24"/>
    </row>
    <row r="19" spans="1:8" ht="14" customHeight="1">
      <c r="A19" s="306"/>
      <c r="B19" s="307"/>
      <c r="C19" s="307"/>
      <c r="D19" s="308"/>
      <c r="E19" s="308"/>
      <c r="F19" s="308"/>
      <c r="G19" s="336"/>
      <c r="H19" s="24"/>
    </row>
    <row r="20" spans="1:8" ht="14" customHeight="1">
      <c r="A20" s="306"/>
      <c r="B20" s="330"/>
      <c r="C20" s="307"/>
      <c r="D20" s="308"/>
      <c r="E20" s="330"/>
      <c r="F20" s="308"/>
      <c r="G20" s="336"/>
      <c r="H20" s="24"/>
    </row>
    <row r="21" spans="1:8" ht="14" customHeight="1">
      <c r="A21" s="306"/>
      <c r="B21" s="307"/>
      <c r="C21" s="307"/>
      <c r="D21" s="308"/>
      <c r="E21" s="308"/>
      <c r="F21" s="308"/>
      <c r="G21" s="336"/>
      <c r="H21" s="24"/>
    </row>
    <row r="22" spans="1:8" ht="14" customHeight="1">
      <c r="A22" s="306"/>
      <c r="B22" s="341"/>
      <c r="C22" s="319"/>
      <c r="D22" s="308"/>
      <c r="E22" s="342"/>
      <c r="F22" s="308"/>
      <c r="G22" s="336"/>
      <c r="H22" s="24"/>
    </row>
    <row r="23" spans="1:8" ht="14" customHeight="1">
      <c r="A23" s="306"/>
      <c r="B23" s="319"/>
      <c r="C23" s="319"/>
      <c r="D23" s="308"/>
      <c r="E23" s="308"/>
      <c r="F23" s="308"/>
      <c r="G23" s="336"/>
      <c r="H23" s="24"/>
    </row>
    <row r="24" spans="1:8" ht="14" customHeight="1">
      <c r="A24" s="306"/>
      <c r="B24" s="341"/>
      <c r="C24" s="319"/>
      <c r="D24" s="308"/>
      <c r="E24" s="342"/>
      <c r="F24" s="308"/>
      <c r="G24" s="336"/>
      <c r="H24" s="24"/>
    </row>
    <row r="25" spans="1:8" ht="14" customHeight="1">
      <c r="A25" s="306"/>
      <c r="B25" s="319"/>
      <c r="C25" s="319"/>
      <c r="D25" s="308"/>
      <c r="E25" s="308"/>
      <c r="F25" s="308"/>
      <c r="G25" s="336"/>
      <c r="H25" s="24"/>
    </row>
    <row r="26" spans="1:8" ht="14" customHeight="1">
      <c r="A26" s="306"/>
      <c r="B26" s="330"/>
      <c r="C26" s="307"/>
      <c r="D26" s="308"/>
      <c r="E26" s="309"/>
      <c r="F26" s="309"/>
      <c r="G26" s="336"/>
      <c r="H26" s="24"/>
    </row>
    <row r="27" spans="1:8" ht="14" customHeight="1">
      <c r="A27" s="310"/>
      <c r="B27" s="311"/>
      <c r="C27" s="311"/>
      <c r="D27" s="312"/>
      <c r="E27" s="312"/>
      <c r="F27" s="312"/>
      <c r="G27" s="337"/>
      <c r="H27" s="24"/>
    </row>
    <row r="28" spans="1:8" ht="22.5" customHeight="1">
      <c r="A28" s="313"/>
      <c r="B28" s="314"/>
      <c r="C28" s="315"/>
      <c r="D28" s="315"/>
      <c r="E28" s="315"/>
      <c r="F28" s="315"/>
      <c r="G28" s="338"/>
      <c r="H28" s="316"/>
    </row>
    <row r="29" spans="1:8" ht="12.75" customHeight="1">
      <c r="A29" s="317"/>
      <c r="B29" s="318"/>
      <c r="C29" s="318"/>
      <c r="D29" s="318"/>
      <c r="E29" s="318"/>
      <c r="F29" s="318"/>
      <c r="G29" s="339"/>
      <c r="H29" s="24"/>
    </row>
  </sheetData>
  <mergeCells count="4">
    <mergeCell ref="C12:D12"/>
    <mergeCell ref="C10:D10"/>
    <mergeCell ref="A2:H2"/>
    <mergeCell ref="A1:H1"/>
  </mergeCells>
  <pageMargins left="0.35629899999999998" right="0.35629899999999998" top="0.98" bottom="0.98" header="0.51" footer="0.51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BUDGET OVERVIEW</vt:lpstr>
      <vt:lpstr>DETAILED BUDGET</vt:lpstr>
      <vt:lpstr>FINANCING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Alya Gor</cp:lastModifiedBy>
  <cp:lastPrinted>2017-05-04T20:37:38Z</cp:lastPrinted>
  <dcterms:created xsi:type="dcterms:W3CDTF">2020-07-31T14:14:03Z</dcterms:created>
  <dcterms:modified xsi:type="dcterms:W3CDTF">2020-08-24T12:46:36Z</dcterms:modified>
</cp:coreProperties>
</file>